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Ex1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xampp_8.1.6\htdocs\www.psai.ph\events.psai.ph\2026\ac\courses\"/>
    </mc:Choice>
  </mc:AlternateContent>
  <xr:revisionPtr revIDLastSave="0" documentId="13_ncr:1_{54A21D36-FA4B-4DD5-BF24-3D219F55D3CA}" xr6:coauthVersionLast="47" xr6:coauthVersionMax="47" xr10:uidLastSave="{00000000-0000-0000-0000-000000000000}"/>
  <bookViews>
    <workbookView xWindow="-98" yWindow="-98" windowWidth="19396" windowHeight="11281" xr2:uid="{1D9F1645-C7B8-49DC-8E1C-760FBA516EA0}"/>
  </bookViews>
  <sheets>
    <sheet name="Capstone Project" sheetId="9" r:id="rId1"/>
    <sheet name="Column Bar Chart" sheetId="6" r:id="rId2"/>
    <sheet name="Horizontal Bar Chart" sheetId="1" r:id="rId3"/>
    <sheet name="Pie Chart" sheetId="7" r:id="rId4"/>
    <sheet name="Donut Chart" sheetId="3" r:id="rId5"/>
    <sheet name="Line Chart" sheetId="4" r:id="rId6"/>
    <sheet name="Histogram" sheetId="5" r:id="rId7"/>
    <sheet name="Tree Map" sheetId="8" r:id="rId8"/>
  </sheets>
  <definedNames>
    <definedName name="_xlnm._FilterDatabase" localSheetId="2" hidden="1">'Horizontal Bar Chart'!$A$5:$E$23</definedName>
    <definedName name="_xlnm._FilterDatabase" localSheetId="3" hidden="1">'Pie Chart'!$A$11:$B$15</definedName>
    <definedName name="_xlchart.v1.0" hidden="1">'Tree Map'!$E$8</definedName>
    <definedName name="_xlchart.v1.1" hidden="1">'Tree Map'!$F$6:$W$7</definedName>
    <definedName name="_xlchart.v1.2" hidden="1">'Tree Map'!$F$8:$W$8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9" l="1"/>
  <c r="G18" i="9"/>
  <c r="F18" i="9"/>
  <c r="E18" i="9"/>
  <c r="D18" i="9"/>
  <c r="C18" i="9"/>
  <c r="D8" i="7"/>
  <c r="D7" i="7"/>
  <c r="C15" i="3"/>
</calcChain>
</file>

<file path=xl/sharedStrings.xml><?xml version="1.0" encoding="utf-8"?>
<sst xmlns="http://schemas.openxmlformats.org/spreadsheetml/2006/main" count="178" uniqueCount="112">
  <si>
    <t>NATIONAL CAPITAL REGION (NCR)</t>
  </si>
  <si>
    <t>CITY OF CALOOCAN</t>
  </si>
  <si>
    <t>CITY OF LAS PIÑAS</t>
  </si>
  <si>
    <t>CITY OF MALABON</t>
  </si>
  <si>
    <t>CITY OF MANDALUYONG</t>
  </si>
  <si>
    <t>CITY OF MANILA</t>
  </si>
  <si>
    <t>CITY OF MARIKINA</t>
  </si>
  <si>
    <t>CITY OF MUNTINLUPA</t>
  </si>
  <si>
    <t>CITY OF NAVOTAS</t>
  </si>
  <si>
    <t>CITY OF PARAÑAQUE</t>
  </si>
  <si>
    <t>PASAY CITY</t>
  </si>
  <si>
    <t>CITY OF PASIG</t>
  </si>
  <si>
    <t>QUEZON CITY</t>
  </si>
  <si>
    <t>CITY OF SAN JUAN</t>
  </si>
  <si>
    <t>CITY OF VALENZUELA</t>
  </si>
  <si>
    <t>PATEROS</t>
  </si>
  <si>
    <t>City</t>
  </si>
  <si>
    <t>CITY OF MAKATI</t>
  </si>
  <si>
    <t>CITY OF TAGUIG</t>
  </si>
  <si>
    <t>Total</t>
  </si>
  <si>
    <t>TOTAL</t>
  </si>
  <si>
    <t>Government Example | 2024 Philippine Population</t>
  </si>
  <si>
    <t>OFFICIAL PSA 2010, 2015, 2020 and 2024 Census data; Cities in NCR</t>
  </si>
  <si>
    <t>Year</t>
  </si>
  <si>
    <t>Category</t>
  </si>
  <si>
    <t>Monthly PHP</t>
  </si>
  <si>
    <t>Food</t>
  </si>
  <si>
    <t>Rent / Boarding</t>
  </si>
  <si>
    <t>Transport</t>
  </si>
  <si>
    <t>Leisure</t>
  </si>
  <si>
    <t>School Supplies</t>
  </si>
  <si>
    <t>College Student Example | Monthly Budget</t>
  </si>
  <si>
    <t>HYPOTHETICAL monthly expense profile for basic bar and pie chart practice.</t>
  </si>
  <si>
    <t>Mobile Data</t>
  </si>
  <si>
    <t>Unemployment Rate</t>
  </si>
  <si>
    <t>Monthly Sales Bin (PHP '000)</t>
  </si>
  <si>
    <t>Frequency</t>
  </si>
  <si>
    <t>(0,10]</t>
  </si>
  <si>
    <t>(10,20]</t>
  </si>
  <si>
    <t>(20,30]</t>
  </si>
  <si>
    <t>(30,40]</t>
  </si>
  <si>
    <t>(40,50]</t>
  </si>
  <si>
    <t>(50,60]</t>
  </si>
  <si>
    <t>(60,70]</t>
  </si>
  <si>
    <t>(70,80]</t>
  </si>
  <si>
    <t>(80,90]</t>
  </si>
  <si>
    <t>Corporate Example | Monthly Sales Histogram</t>
  </si>
  <si>
    <t>HYPOTHETICAL monthly sales distribution of Company A - Illustration of Histogram</t>
  </si>
  <si>
    <t>Speed</t>
  </si>
  <si>
    <t>EDSA-Guadalupe</t>
  </si>
  <si>
    <t>EDSA-Ortigas</t>
  </si>
  <si>
    <t>EDSA-Cubao</t>
  </si>
  <si>
    <t>EDSA-North Ave</t>
  </si>
  <si>
    <t>Segment</t>
  </si>
  <si>
    <t>OFFICIAL PSA LFS Data 2015 to 2024 Philippines</t>
  </si>
  <si>
    <t>Government Example | Philippine Unemployment Rate</t>
  </si>
  <si>
    <t>Mother's Residence at time of birth</t>
  </si>
  <si>
    <t>Urban</t>
  </si>
  <si>
    <t>Rural</t>
  </si>
  <si>
    <t>Current Residence</t>
  </si>
  <si>
    <t>Urban-Urban</t>
  </si>
  <si>
    <t>Rural-Urban</t>
  </si>
  <si>
    <t>Urban-Rural</t>
  </si>
  <si>
    <t>Rural-Rural</t>
  </si>
  <si>
    <t>Lifetime Migration Flow</t>
  </si>
  <si>
    <t>Count</t>
  </si>
  <si>
    <t>Market Share (%)</t>
  </si>
  <si>
    <t>Hierarchy</t>
  </si>
  <si>
    <t>Product Category</t>
  </si>
  <si>
    <t>Electronics</t>
  </si>
  <si>
    <t>Cellphones</t>
  </si>
  <si>
    <t>Televisions</t>
  </si>
  <si>
    <t>Tablets</t>
  </si>
  <si>
    <t>Apparel</t>
  </si>
  <si>
    <t>Women's Clothes</t>
  </si>
  <si>
    <t>Men's Clothes</t>
  </si>
  <si>
    <t>Children's Clothes</t>
  </si>
  <si>
    <t>Home &amp; Living</t>
  </si>
  <si>
    <t>Beds</t>
  </si>
  <si>
    <t>Baths</t>
  </si>
  <si>
    <t>Kitchens</t>
  </si>
  <si>
    <t>Beauty &amp; Health</t>
  </si>
  <si>
    <t>Medicine</t>
  </si>
  <si>
    <t>Skincare</t>
  </si>
  <si>
    <t>Snacks</t>
  </si>
  <si>
    <t>Sports</t>
  </si>
  <si>
    <t>Pickleball</t>
  </si>
  <si>
    <t>Tennis</t>
  </si>
  <si>
    <t>Basketball</t>
  </si>
  <si>
    <t>Books</t>
  </si>
  <si>
    <t>Creative Non-Fiction</t>
  </si>
  <si>
    <t>Creative Fiction</t>
  </si>
  <si>
    <t>Self-Help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</si>
  <si>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</si>
  <si>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</si>
  <si>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</si>
  <si>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</si>
  <si>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</si>
  <si>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</si>
  <si>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</si>
  <si>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</si>
  <si>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</si>
  <si>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</si>
  <si>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</si>
  <si>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</si>
  <si>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</si>
  <si>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Month</t>
  </si>
  <si>
    <t>PH Unemployment Rate</t>
  </si>
  <si>
    <t>Labor Force Participation Rate</t>
  </si>
  <si>
    <t>Employment Rate</t>
  </si>
  <si>
    <t>Table 1. Year on Year Inflation Rate in the Philippines (January 2021 - September 2026) in Percent</t>
  </si>
  <si>
    <t>Table 2. Key Labor and Employment Indicators (January - August 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</si>
</sst>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0&quot;%&quot;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Carlito"/>
    </font>
    <font>
      <i/>
      <sz val="11"/>
      <color rgb="FF555555"/>
      <name val="Carlito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3F6F9"/>
      </patternFill>
    </fill>
    <fill>
      <patternFill patternType="solid">
        <fgColor rgb="FF1F4E7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/>
    <xf numFmtId="3" fontId="3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3" fontId="0" fillId="0" borderId="0" xfId="0" applyNumberFormat="1"/>
    <xf numFmtId="43" fontId="0" fillId="0" borderId="0" xfId="1" applyFont="1"/>
    <xf numFmtId="0" fontId="6" fillId="3" borderId="0" xfId="0" applyFont="1" applyFill="1" applyAlignment="1">
      <alignment wrapText="1"/>
    </xf>
    <xf numFmtId="0" fontId="2" fillId="0" borderId="1" xfId="0" applyFont="1" applyBorder="1"/>
    <xf numFmtId="0" fontId="2" fillId="0" borderId="3" xfId="0" applyFont="1" applyBorder="1"/>
    <xf numFmtId="0" fontId="0" fillId="0" borderId="1" xfId="0" applyBorder="1"/>
    <xf numFmtId="44" fontId="2" fillId="0" borderId="1" xfId="2" applyFont="1" applyBorder="1"/>
    <xf numFmtId="0" fontId="5" fillId="4" borderId="0" xfId="0" applyFont="1" applyFill="1" applyAlignment="1">
      <alignment horizontal="center" vertical="center" wrapText="1"/>
    </xf>
    <xf numFmtId="1" fontId="0" fillId="0" borderId="0" xfId="0" applyNumberFormat="1" applyAlignment="1">
      <alignment wrapText="1"/>
    </xf>
    <xf numFmtId="0" fontId="0" fillId="0" borderId="3" xfId="0" applyBorder="1"/>
    <xf numFmtId="0" fontId="0" fillId="0" borderId="4" xfId="0" applyBorder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PH" sz="1200" dirty="0"/>
              <a:t>Unemployment Rate in the Philippines:  2015 to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'Column Bar Chart'!$B$5</c:f>
              <c:strCache>
                <c:ptCount val="1"/>
                <c:pt idx="0">
                  <c:v>Unemployment Rate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'Column Bar Chart'!$A$6:$A$15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'Column Bar Chart'!$B$6:$B$15</c:f>
              <c:numCache>
                <c:formatCode>General</c:formatCode>
                <c:ptCount val="10"/>
                <c:pt idx="0">
                  <c:v>6.3</c:v>
                </c:pt>
                <c:pt idx="1">
                  <c:v>5.4</c:v>
                </c:pt>
                <c:pt idx="2">
                  <c:v>5.7</c:v>
                </c:pt>
                <c:pt idx="3">
                  <c:v>5.3</c:v>
                </c:pt>
                <c:pt idx="4">
                  <c:v>5.0999999999999996</c:v>
                </c:pt>
                <c:pt idx="5">
                  <c:v>10.3</c:v>
                </c:pt>
                <c:pt idx="6">
                  <c:v>7.8</c:v>
                </c:pt>
                <c:pt idx="7">
                  <c:v>5.4</c:v>
                </c:pt>
                <c:pt idx="8">
                  <c:v>4.4000000000000004</c:v>
                </c:pt>
                <c:pt idx="9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E2-497A-B162-32019BAC79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5"/>
        <c:axId val="698153951"/>
        <c:axId val="605384943"/>
      </c:barChart>
      <c:catAx>
        <c:axId val="69815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5384943"/>
        <c:crosses val="autoZero"/>
        <c:auto val="1"/>
        <c:lblAlgn val="ctr"/>
        <c:lblOffset val="100"/>
        <c:noMultiLvlLbl val="0"/>
      </c:catAx>
      <c:valAx>
        <c:axId val="605384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dirty="0"/>
                  <a:t>Unemployment rate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15395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PH" sz="1400" b="0" dirty="0"/>
              <a:t>Average Speed of Cars in EDSA per segment: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'Column Bar Chart'!$B$28</c:f>
              <c:strCache>
                <c:ptCount val="1"/>
                <c:pt idx="0">
                  <c:v>Speed</c:v>
                </c:pt>
              </c:strCache>
            </c:strRef>
          </c:tx>
          <c:spPr>
            <a:solidFill>
              <a:srgbClr val="0EA5E9"/>
            </a:solidFill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'Column Bar Chart'!$A$29:$A$32</c:f>
              <c:strCache>
                <c:ptCount val="4"/>
                <c:pt idx="0">
                  <c:v>EDSA-Guadalupe</c:v>
                </c:pt>
                <c:pt idx="1">
                  <c:v>EDSA-Ortigas</c:v>
                </c:pt>
                <c:pt idx="2">
                  <c:v>EDSA-Cubao</c:v>
                </c:pt>
                <c:pt idx="3">
                  <c:v>EDSA-North Ave</c:v>
                </c:pt>
              </c:strCache>
            </c:strRef>
          </c:cat>
          <c:val>
            <c:numRef>
              <c:f>'Column Bar Chart'!$B$29:$B$32</c:f>
              <c:numCache>
                <c:formatCode>General</c:formatCode>
                <c:ptCount val="4"/>
                <c:pt idx="0">
                  <c:v>22</c:v>
                </c:pt>
                <c:pt idx="1">
                  <c:v>12</c:v>
                </c:pt>
                <c:pt idx="2">
                  <c:v>14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6-46C5-A9B0-874200FF2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2094734554"/>
        <c:axId val="2094734552"/>
      </c:barChart>
      <c:catAx>
        <c:axId val="209473455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12700" cap="flat">
            <a:solidFill>
              <a:srgbClr val="94A3B8"/>
            </a:solidFill>
            <a:prstDash val="solid"/>
            <a:round/>
          </a:ln>
        </c:spPr>
        <c:txPr>
          <a:bodyPr/>
          <a:lstStyle/>
          <a:p>
            <a:pPr>
              <a:defRPr sz="900" b="0" i="0" u="none" strike="noStrike">
                <a:solidFill>
                  <a:srgbClr val="000000"/>
                </a:solidFill>
                <a:latin typeface="Aptos"/>
              </a:defRPr>
            </a:pPr>
            <a:endParaRPr lang="en-US"/>
          </a:p>
        </c:txPr>
        <c:crossAx val="2094734552"/>
        <c:crosses val="autoZero"/>
        <c:auto val="1"/>
        <c:lblAlgn val="ctr"/>
        <c:lblOffset val="100"/>
        <c:noMultiLvlLbl val="1"/>
      </c:catAx>
      <c:valAx>
        <c:axId val="2094734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PH" dirty="0"/>
                  <a:t>Avg Speed in</a:t>
                </a:r>
                <a:r>
                  <a:rPr lang="en-PH" baseline="0" dirty="0"/>
                  <a:t> km/h</a:t>
                </a:r>
                <a:endParaRPr lang="en-PH" dirty="0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spPr>
          <a:ln w="12700" cap="flat">
            <a:solidFill>
              <a:srgbClr val="94A3B8"/>
            </a:solidFill>
            <a:prstDash val="solid"/>
            <a:round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ptos"/>
              </a:defRPr>
            </a:pPr>
            <a:endParaRPr lang="en-US"/>
          </a:p>
        </c:txPr>
        <c:crossAx val="2094734554"/>
        <c:crosses val="autoZero"/>
        <c:crossBetween val="between"/>
      </c:valAx>
      <c:spPr>
        <a:noFill/>
        <a:ln w="12700" cap="flat">
          <a:solidFill>
            <a:srgbClr val="FFFFFF"/>
          </a:solidFill>
        </a:ln>
        <a:effectLst/>
      </c:spPr>
    </c:plotArea>
    <c:plotVisOnly val="1"/>
    <c:dispBlanksAs val="span"/>
    <c:showDLblsOverMax val="1"/>
  </c:chart>
  <c:spPr>
    <a:solidFill>
      <a:schemeClr val="bg1"/>
    </a:solidFill>
    <a:ln w="9525">
      <a:solidFill>
        <a:schemeClr val="tx1"/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Population by City, NCR Philippines: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3"/>
          <c:order val="3"/>
          <c:tx>
            <c:strRef>
              <c:f>'Horizontal Bar Chart'!$E$5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'Horizontal Bar Chart'!$A$6:$A$22</c15:sqref>
                  </c15:fullRef>
                </c:ext>
              </c:extLst>
              <c:f>'Horizontal Bar Chart'!$A$6:$A$22</c:f>
              <c:strCache>
                <c:ptCount val="17"/>
                <c:pt idx="0">
                  <c:v>PATEROS</c:v>
                </c:pt>
                <c:pt idx="1">
                  <c:v>CITY OF SAN JUAN</c:v>
                </c:pt>
                <c:pt idx="2">
                  <c:v>CITY OF NAVOTAS</c:v>
                </c:pt>
                <c:pt idx="3">
                  <c:v>CITY OF MAKATI</c:v>
                </c:pt>
                <c:pt idx="4">
                  <c:v>CITY OF MALABON</c:v>
                </c:pt>
                <c:pt idx="5">
                  <c:v>PASAY CITY</c:v>
                </c:pt>
                <c:pt idx="6">
                  <c:v>CITY OF MANDALUYONG</c:v>
                </c:pt>
                <c:pt idx="7">
                  <c:v>CITY OF MARIKINA</c:v>
                </c:pt>
                <c:pt idx="8">
                  <c:v>CITY OF MUNTINLUPA</c:v>
                </c:pt>
                <c:pt idx="9">
                  <c:v>CITY OF LAS PIÑAS</c:v>
                </c:pt>
                <c:pt idx="10">
                  <c:v>CITY OF PARAÑAQUE</c:v>
                </c:pt>
                <c:pt idx="11">
                  <c:v>CITY OF VALENZUELA</c:v>
                </c:pt>
                <c:pt idx="12">
                  <c:v>CITY OF PASIG</c:v>
                </c:pt>
                <c:pt idx="13">
                  <c:v>CITY OF TAGUIG</c:v>
                </c:pt>
                <c:pt idx="14">
                  <c:v>CITY OF CALOOCAN</c:v>
                </c:pt>
                <c:pt idx="15">
                  <c:v>CITY OF MANILA</c:v>
                </c:pt>
                <c:pt idx="16">
                  <c:v>QUEZON CITY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'Horizontal Bar Chart'!$E$6:$E$22</c15:sqref>
                  </c15:fullRef>
                </c:ext>
              </c:extLst>
              <c:f>'Horizontal Bar Chart'!$E$6:$E$22</c:f>
              <c:numCache>
                <c:formatCode>#,##0</c:formatCode>
                <c:ptCount val="17"/>
                <c:pt idx="0">
                  <c:v>67319</c:v>
                </c:pt>
                <c:pt idx="1">
                  <c:v>134312</c:v>
                </c:pt>
                <c:pt idx="2">
                  <c:v>252878</c:v>
                </c:pt>
                <c:pt idx="3">
                  <c:v>309770</c:v>
                </c:pt>
                <c:pt idx="4">
                  <c:v>389929</c:v>
                </c:pt>
                <c:pt idx="5">
                  <c:v>453186</c:v>
                </c:pt>
                <c:pt idx="6">
                  <c:v>465902</c:v>
                </c:pt>
                <c:pt idx="7">
                  <c:v>471323</c:v>
                </c:pt>
                <c:pt idx="8">
                  <c:v>552225</c:v>
                </c:pt>
                <c:pt idx="9">
                  <c:v>615549</c:v>
                </c:pt>
                <c:pt idx="10">
                  <c:v>703245</c:v>
                </c:pt>
                <c:pt idx="11">
                  <c:v>725173</c:v>
                </c:pt>
                <c:pt idx="12">
                  <c:v>853050</c:v>
                </c:pt>
                <c:pt idx="13">
                  <c:v>1308085</c:v>
                </c:pt>
                <c:pt idx="14">
                  <c:v>1712945</c:v>
                </c:pt>
                <c:pt idx="15">
                  <c:v>1902590</c:v>
                </c:pt>
                <c:pt idx="16">
                  <c:v>3084270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B3-451B-ACCF-9364C90586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5"/>
        <c:axId val="1689280944"/>
        <c:axId val="13237024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'Horizontal Bar Chart'!$B$5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'Horizontal Bar Chart'!$A$6:$A$22</c15:sqref>
                        </c15:fullRef>
                        <c15:formulaRef>
                          <c15:sqref>'Horizontal Bar Chart'!$A$6:$A$22</c15:sqref>
                        </c15:formulaRef>
                      </c:ext>
                    </c:extLst>
                    <c:strCache>
                      <c:ptCount val="17"/>
                      <c:pt idx="0">
                        <c:v>PATEROS</c:v>
                      </c:pt>
                      <c:pt idx="1">
                        <c:v>CITY OF SAN JUAN</c:v>
                      </c:pt>
                      <c:pt idx="2">
                        <c:v>CITY OF NAVOTAS</c:v>
                      </c:pt>
                      <c:pt idx="3">
                        <c:v>CITY OF MAKATI</c:v>
                      </c:pt>
                      <c:pt idx="4">
                        <c:v>CITY OF MALABON</c:v>
                      </c:pt>
                      <c:pt idx="5">
                        <c:v>PASAY CITY</c:v>
                      </c:pt>
                      <c:pt idx="6">
                        <c:v>CITY OF MANDALUYONG</c:v>
                      </c:pt>
                      <c:pt idx="7">
                        <c:v>CITY OF MARIKINA</c:v>
                      </c:pt>
                      <c:pt idx="8">
                        <c:v>CITY OF MUNTINLUPA</c:v>
                      </c:pt>
                      <c:pt idx="9">
                        <c:v>CITY OF LAS PIÑAS</c:v>
                      </c:pt>
                      <c:pt idx="10">
                        <c:v>CITY OF PARAÑAQUE</c:v>
                      </c:pt>
                      <c:pt idx="11">
                        <c:v>CITY OF VALENZUELA</c:v>
                      </c:pt>
                      <c:pt idx="12">
                        <c:v>CITY OF PASIG</c:v>
                      </c:pt>
                      <c:pt idx="13">
                        <c:v>CITY OF TAGUIG</c:v>
                      </c:pt>
                      <c:pt idx="14">
                        <c:v>CITY OF CALOOCAN</c:v>
                      </c:pt>
                      <c:pt idx="15">
                        <c:v>CITY OF MANILA</c:v>
                      </c:pt>
                      <c:pt idx="16">
                        <c:v>QUEZON 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'Horizontal Bar Chart'!$B$2:$B$23</c15:sqref>
                        </c15:fullRef>
                        <c15:formulaRef>
                          <c15:sqref>'Horizontal Bar Chart'!$B$2:$B$20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2">
                        <c:v>0</c:v>
                      </c:pt>
                      <c:pt idx="3">
                        <c:v>2010</c:v>
                      </c:pt>
                      <c:pt idx="4" formatCode="#,##0">
                        <c:v>64147</c:v>
                      </c:pt>
                      <c:pt idx="5" formatCode="#,##0">
                        <c:v>121430</c:v>
                      </c:pt>
                      <c:pt idx="6" formatCode="#,##0">
                        <c:v>249131</c:v>
                      </c:pt>
                      <c:pt idx="7" formatCode="#,##0">
                        <c:v>263683</c:v>
                      </c:pt>
                      <c:pt idx="8" formatCode="#,##0">
                        <c:v>353337</c:v>
                      </c:pt>
                      <c:pt idx="9" formatCode="#,##0">
                        <c:v>392869</c:v>
                      </c:pt>
                      <c:pt idx="10" formatCode="#,##0">
                        <c:v>328699</c:v>
                      </c:pt>
                      <c:pt idx="11" formatCode="#,##0">
                        <c:v>424150</c:v>
                      </c:pt>
                      <c:pt idx="12" formatCode="#,##0">
                        <c:v>459941</c:v>
                      </c:pt>
                      <c:pt idx="13" formatCode="#,##0">
                        <c:v>552573</c:v>
                      </c:pt>
                      <c:pt idx="14" formatCode="#,##0">
                        <c:v>588126</c:v>
                      </c:pt>
                      <c:pt idx="15" formatCode="#,##0">
                        <c:v>575356</c:v>
                      </c:pt>
                      <c:pt idx="16" formatCode="#,##0">
                        <c:v>669773</c:v>
                      </c:pt>
                      <c:pt idx="17" formatCode="#,##0">
                        <c:v>909829</c:v>
                      </c:pt>
                      <c:pt idx="18" formatCode="#,##0">
                        <c:v>1489040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B3-451B-ACCF-9364C90586B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'Horizontal Bar Chart'!$C$5</c15:sqref>
                        </c15:formulaRef>
                      </c:ext>
                    </c:extLst>
                    <c:strCache>
                      <c:ptCount val="1"/>
                      <c:pt idx="0">
                        <c:v>2015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'Horizontal Bar Chart'!$A$6:$A$22</c15:sqref>
                        </c15:fullRef>
                        <c15:formulaRef>
                          <c15:sqref>'Horizontal Bar Chart'!$A$6:$A$22</c15:sqref>
                        </c15:formulaRef>
                      </c:ext>
                    </c:extLst>
                    <c:strCache>
                      <c:ptCount val="17"/>
                      <c:pt idx="0">
                        <c:v>PATEROS</c:v>
                      </c:pt>
                      <c:pt idx="1">
                        <c:v>CITY OF SAN JUAN</c:v>
                      </c:pt>
                      <c:pt idx="2">
                        <c:v>CITY OF NAVOTAS</c:v>
                      </c:pt>
                      <c:pt idx="3">
                        <c:v>CITY OF MAKATI</c:v>
                      </c:pt>
                      <c:pt idx="4">
                        <c:v>CITY OF MALABON</c:v>
                      </c:pt>
                      <c:pt idx="5">
                        <c:v>PASAY CITY</c:v>
                      </c:pt>
                      <c:pt idx="6">
                        <c:v>CITY OF MANDALUYONG</c:v>
                      </c:pt>
                      <c:pt idx="7">
                        <c:v>CITY OF MARIKINA</c:v>
                      </c:pt>
                      <c:pt idx="8">
                        <c:v>CITY OF MUNTINLUPA</c:v>
                      </c:pt>
                      <c:pt idx="9">
                        <c:v>CITY OF LAS PIÑAS</c:v>
                      </c:pt>
                      <c:pt idx="10">
                        <c:v>CITY OF PARAÑAQUE</c:v>
                      </c:pt>
                      <c:pt idx="11">
                        <c:v>CITY OF VALENZUELA</c:v>
                      </c:pt>
                      <c:pt idx="12">
                        <c:v>CITY OF PASIG</c:v>
                      </c:pt>
                      <c:pt idx="13">
                        <c:v>CITY OF TAGUIG</c:v>
                      </c:pt>
                      <c:pt idx="14">
                        <c:v>CITY OF CALOOCAN</c:v>
                      </c:pt>
                      <c:pt idx="15">
                        <c:v>CITY OF MANILA</c:v>
                      </c:pt>
                      <c:pt idx="16">
                        <c:v>QUEZON CITY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'Horizontal Bar Chart'!$C$2:$C$23</c15:sqref>
                        </c15:fullRef>
                        <c15:formulaRef>
                          <c15:sqref>'Horizontal Bar Chart'!$C$2:$C$20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3">
                        <c:v>2015</c:v>
                      </c:pt>
                      <c:pt idx="4" formatCode="#,##0">
                        <c:v>63840</c:v>
                      </c:pt>
                      <c:pt idx="5" formatCode="#,##0">
                        <c:v>122180</c:v>
                      </c:pt>
                      <c:pt idx="6" formatCode="#,##0">
                        <c:v>249463</c:v>
                      </c:pt>
                      <c:pt idx="7" formatCode="#,##0">
                        <c:v>280150</c:v>
                      </c:pt>
                      <c:pt idx="8" formatCode="#,##0">
                        <c:v>365525</c:v>
                      </c:pt>
                      <c:pt idx="9" formatCode="#,##0">
                        <c:v>416522</c:v>
                      </c:pt>
                      <c:pt idx="10" formatCode="#,##0">
                        <c:v>386276</c:v>
                      </c:pt>
                      <c:pt idx="11" formatCode="#,##0">
                        <c:v>450741</c:v>
                      </c:pt>
                      <c:pt idx="12" formatCode="#,##0">
                        <c:v>504509</c:v>
                      </c:pt>
                      <c:pt idx="13" formatCode="#,##0">
                        <c:v>588894</c:v>
                      </c:pt>
                      <c:pt idx="14" formatCode="#,##0">
                        <c:v>665822</c:v>
                      </c:pt>
                      <c:pt idx="15" formatCode="#,##0">
                        <c:v>620422</c:v>
                      </c:pt>
                      <c:pt idx="16" formatCode="#,##0">
                        <c:v>755300</c:v>
                      </c:pt>
                      <c:pt idx="17" formatCode="#,##0">
                        <c:v>1107367</c:v>
                      </c:pt>
                      <c:pt idx="18" formatCode="#,##0">
                        <c:v>1583978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5B3-451B-ACCF-9364C90586B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'Horizontal Bar Chart'!$D$5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'Horizontal Bar Chart'!$A$6:$A$22</c15:sqref>
                        </c15:fullRef>
                        <c15:formulaRef>
                          <c15:sqref>'Horizontal Bar Chart'!$A$6:$A$22</c15:sqref>
                        </c15:formulaRef>
                      </c:ext>
                    </c:extLst>
                    <c:strCache>
                      <c:ptCount val="17"/>
                      <c:pt idx="0">
                        <c:v>PATEROS</c:v>
                      </c:pt>
                      <c:pt idx="1">
                        <c:v>CITY OF SAN JUAN</c:v>
                      </c:pt>
                      <c:pt idx="2">
                        <c:v>CITY OF NAVOTAS</c:v>
                      </c:pt>
                      <c:pt idx="3">
                        <c:v>CITY OF MAKATI</c:v>
                      </c:pt>
                      <c:pt idx="4">
                        <c:v>CITY OF MALABON</c:v>
                      </c:pt>
                      <c:pt idx="5">
                        <c:v>PASAY CITY</c:v>
                      </c:pt>
                      <c:pt idx="6">
                        <c:v>CITY OF MANDALUYONG</c:v>
                      </c:pt>
                      <c:pt idx="7">
                        <c:v>CITY OF MARIKINA</c:v>
                      </c:pt>
                      <c:pt idx="8">
                        <c:v>CITY OF MUNTINLUPA</c:v>
                      </c:pt>
                      <c:pt idx="9">
                        <c:v>CITY OF LAS PIÑAS</c:v>
                      </c:pt>
                      <c:pt idx="10">
                        <c:v>CITY OF PARAÑAQUE</c:v>
                      </c:pt>
                      <c:pt idx="11">
                        <c:v>CITY OF VALENZUELA</c:v>
                      </c:pt>
                      <c:pt idx="12">
                        <c:v>CITY OF PASIG</c:v>
                      </c:pt>
                      <c:pt idx="13">
                        <c:v>CITY OF TAGUIG</c:v>
                      </c:pt>
                      <c:pt idx="14">
                        <c:v>CITY OF CALOOCAN</c:v>
                      </c:pt>
                      <c:pt idx="15">
                        <c:v>CITY OF MANILA</c:v>
                      </c:pt>
                      <c:pt idx="16">
                        <c:v>QUEZON CITY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'Horizontal Bar Chart'!$D$2:$D$23</c15:sqref>
                        </c15:fullRef>
                        <c15:formulaRef>
                          <c15:sqref>'Horizontal Bar Chart'!$D$2:$D$20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3">
                        <c:v>2020</c:v>
                      </c:pt>
                      <c:pt idx="4" formatCode="#,##0">
                        <c:v>65227</c:v>
                      </c:pt>
                      <c:pt idx="5" formatCode="#,##0">
                        <c:v>126347</c:v>
                      </c:pt>
                      <c:pt idx="6" formatCode="#,##0">
                        <c:v>247543</c:v>
                      </c:pt>
                      <c:pt idx="7" formatCode="#,##0">
                        <c:v>292743</c:v>
                      </c:pt>
                      <c:pt idx="8" formatCode="#,##0">
                        <c:v>380522</c:v>
                      </c:pt>
                      <c:pt idx="9" formatCode="#,##0">
                        <c:v>440656</c:v>
                      </c:pt>
                      <c:pt idx="10" formatCode="#,##0">
                        <c:v>425758</c:v>
                      </c:pt>
                      <c:pt idx="11" formatCode="#,##0">
                        <c:v>456059</c:v>
                      </c:pt>
                      <c:pt idx="12" formatCode="#,##0">
                        <c:v>543445</c:v>
                      </c:pt>
                      <c:pt idx="13" formatCode="#,##0">
                        <c:v>606293</c:v>
                      </c:pt>
                      <c:pt idx="14" formatCode="#,##0">
                        <c:v>689992</c:v>
                      </c:pt>
                      <c:pt idx="15" formatCode="#,##0">
                        <c:v>714978</c:v>
                      </c:pt>
                      <c:pt idx="16" formatCode="#,##0">
                        <c:v>803159</c:v>
                      </c:pt>
                      <c:pt idx="17" formatCode="#,##0">
                        <c:v>1223595</c:v>
                      </c:pt>
                      <c:pt idx="18" formatCode="#,##0">
                        <c:v>1661584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5B3-451B-ACCF-9364C90586B1}"/>
                  </c:ext>
                </c:extLst>
              </c15:ser>
            </c15:filteredBarSeries>
          </c:ext>
        </c:extLst>
      </c:barChart>
      <c:catAx>
        <c:axId val="1689280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702416"/>
        <c:crosses val="autoZero"/>
        <c:auto val="1"/>
        <c:lblAlgn val="ctr"/>
        <c:lblOffset val="100"/>
        <c:noMultiLvlLbl val="0"/>
      </c:catAx>
      <c:valAx>
        <c:axId val="1323702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PH"/>
                  <a:t>Population in 100,000s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9280944"/>
        <c:crosses val="autoZero"/>
        <c:crossBetween val="between"/>
        <c:dispUnits>
          <c:builtInUnit val="hundred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PH" sz="1400" dirty="0"/>
              <a:t>Percent</a:t>
            </a:r>
            <a:r>
              <a:rPr lang="en-PH" sz="1400" baseline="0" dirty="0"/>
              <a:t> Distribution of Lifetime Migration Flows in the Philippines: 2018</a:t>
            </a:r>
            <a:endParaRPr lang="en-PH" sz="1400" dirty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H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'Pie Chart'!$B$11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BA-4AD5-ADE0-E76AFFABD9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BA-4AD5-ADE0-E76AFFABD92E}"/>
              </c:ext>
            </c:extLst>
          </c:dPt>
          <c:dPt>
            <c:idx val="2"/>
            <c:bubble3D val="0"/>
            <c:explosion val="24"/>
            <c:spPr>
              <a:solidFill>
                <a:srgbClr val="FF2C5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BA-4AD5-ADE0-E76AFFABD92E}"/>
              </c:ext>
            </c:extLst>
          </c:dPt>
          <c:dPt>
            <c:idx val="3"/>
            <c:bubble3D val="0"/>
            <c:spPr>
              <a:solidFill>
                <a:srgbClr val="FFD03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FBA-4AD5-ADE0-E76AFFABD92E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FBA-4AD5-ADE0-E76AFFABD92E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FFBA-4AD5-ADE0-E76AFFABD92E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FBA-4AD5-ADE0-E76AFFABD92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Chart'!$A$12:$A$15</c:f>
              <c:strCache>
                <c:ptCount val="4"/>
                <c:pt idx="0">
                  <c:v>Rural-Rural</c:v>
                </c:pt>
                <c:pt idx="1">
                  <c:v>Rural-Urban</c:v>
                </c:pt>
                <c:pt idx="2">
                  <c:v>Urban-Urban</c:v>
                </c:pt>
                <c:pt idx="3">
                  <c:v>Urban-Rural</c:v>
                </c:pt>
              </c:strCache>
            </c:strRef>
          </c:cat>
          <c:val>
            <c:numRef>
              <c:f>'Pie Chart'!$B$12:$B$15</c:f>
              <c:numCache>
                <c:formatCode>General</c:formatCode>
                <c:ptCount val="4"/>
                <c:pt idx="0">
                  <c:v>18783</c:v>
                </c:pt>
                <c:pt idx="1">
                  <c:v>14304</c:v>
                </c:pt>
                <c:pt idx="2">
                  <c:v>5414</c:v>
                </c:pt>
                <c:pt idx="3">
                  <c:v>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BA-4AD5-ADE0-E76AFFABD92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Budget</a:t>
            </a:r>
            <a:r>
              <a:rPr lang="en-US" baseline="0"/>
              <a:t> by Expense of a College Student in School ABC, 2025</a:t>
            </a:r>
            <a:endParaRPr lang="en-US"/>
          </a:p>
        </c:rich>
      </c:tx>
      <c:layout>
        <c:manualLayout>
          <c:xMode val="edge"/>
          <c:yMode val="edge"/>
          <c:x val="0.12188838360955892"/>
          <c:y val="4.2403758909589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204421342624976"/>
          <c:y val="8.5722763337887087E-2"/>
          <c:w val="0.53413389049523075"/>
          <c:h val="0.82932222977118764"/>
        </c:manualLayout>
      </c:layout>
      <c:doughnutChart>
        <c:varyColors val="1"/>
        <c:ser>
          <c:idx val="0"/>
          <c:order val="0"/>
          <c:tx>
            <c:strRef>
              <c:f>'Donut Chart'!$C$8</c:f>
              <c:strCache>
                <c:ptCount val="1"/>
                <c:pt idx="0">
                  <c:v>Monthly PHP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1E-4B22-AE66-FF3DAAEF7C6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1E-4B22-AE66-FF3DAAEF7C6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1E-4B22-AE66-FF3DAAEF7C6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01E-4B22-AE66-FF3DAAEF7C6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01E-4B22-AE66-FF3DAAEF7C6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69-4E9C-90D3-AECE87344D52}"/>
              </c:ext>
            </c:extLst>
          </c:dPt>
          <c:dLbls>
            <c:dLbl>
              <c:idx val="5"/>
              <c:layout>
                <c:manualLayout>
                  <c:x val="-3.7135029546471639E-3"/>
                  <c:y val="-3.171170811245421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69-4E9C-90D3-AECE87344D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'Donut Chart'!$B$9:$B$14</c:f>
              <c:strCache>
                <c:ptCount val="6"/>
                <c:pt idx="0">
                  <c:v>Food</c:v>
                </c:pt>
                <c:pt idx="1">
                  <c:v>Rent / Boarding</c:v>
                </c:pt>
                <c:pt idx="2">
                  <c:v>Transport</c:v>
                </c:pt>
                <c:pt idx="3">
                  <c:v>Leisure</c:v>
                </c:pt>
                <c:pt idx="4">
                  <c:v>School Supplies</c:v>
                </c:pt>
                <c:pt idx="5">
                  <c:v>Mobile Data</c:v>
                </c:pt>
              </c:strCache>
            </c:strRef>
          </c:cat>
          <c:val>
            <c:numRef>
              <c:f>'Donut Chart'!$C$9:$C$14</c:f>
              <c:numCache>
                <c:formatCode>General</c:formatCode>
                <c:ptCount val="6"/>
                <c:pt idx="0">
                  <c:v>7500</c:v>
                </c:pt>
                <c:pt idx="1">
                  <c:v>6500</c:v>
                </c:pt>
                <c:pt idx="2">
                  <c:v>2800</c:v>
                </c:pt>
                <c:pt idx="3">
                  <c:v>2200</c:v>
                </c:pt>
                <c:pt idx="4">
                  <c:v>1800</c:v>
                </c:pt>
                <c:pt idx="5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9-4E9C-90D3-AECE87344D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2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PH" sz="1200" dirty="0"/>
              <a:t>Unemployment Rate in the Philippines:  2015 to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 Chart'!$C$5</c:f>
              <c:strCache>
                <c:ptCount val="1"/>
                <c:pt idx="0">
                  <c:v>PH Unemployment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7D-4DF7-B3DB-98C830162432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7D-4DF7-B3DB-98C8301624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'Line Chart'!$B$6:$B$15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'Line Chart'!$C$6:$C$15</c:f>
              <c:numCache>
                <c:formatCode>General</c:formatCode>
                <c:ptCount val="10"/>
                <c:pt idx="0">
                  <c:v>6.3</c:v>
                </c:pt>
                <c:pt idx="1">
                  <c:v>5.4</c:v>
                </c:pt>
                <c:pt idx="2">
                  <c:v>5.7</c:v>
                </c:pt>
                <c:pt idx="3">
                  <c:v>5.3</c:v>
                </c:pt>
                <c:pt idx="4">
                  <c:v>5.0999999999999996</c:v>
                </c:pt>
                <c:pt idx="5">
                  <c:v>10.3</c:v>
                </c:pt>
                <c:pt idx="6">
                  <c:v>7.8</c:v>
                </c:pt>
                <c:pt idx="7">
                  <c:v>5.4</c:v>
                </c:pt>
                <c:pt idx="8">
                  <c:v>4.4000000000000004</c:v>
                </c:pt>
                <c:pt idx="9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D-4DF7-B3DB-98C8301624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8153951"/>
        <c:axId val="605384943"/>
      </c:lineChart>
      <c:catAx>
        <c:axId val="69815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5384943"/>
        <c:crosses val="autoZero"/>
        <c:auto val="1"/>
        <c:lblAlgn val="ctr"/>
        <c:lblOffset val="100"/>
        <c:noMultiLvlLbl val="0"/>
      </c:catAx>
      <c:valAx>
        <c:axId val="605384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dirty="0"/>
                  <a:t>Unemployment rate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15395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PH" sz="1200" dirty="0"/>
              <a:t>Distribution of Monthly Sales in Company A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2130271713194933E-2"/>
          <c:y val="9.5738061346450687E-2"/>
          <c:w val="0.88182806162013827"/>
          <c:h val="0.777271276625013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Histogram!$B$5</c:f>
              <c:strCache>
                <c:ptCount val="1"/>
                <c:pt idx="0">
                  <c:v>Frequency</c:v>
                </c:pt>
              </c:strCache>
            </c:strRef>
          </c:tx>
          <c:invertIfNegative val="1"/>
          <c:cat>
            <c:strRef>
              <c:f>Histogram!$A$6:$A$14</c:f>
              <c:strCache>
                <c:ptCount val="9"/>
                <c:pt idx="0">
                  <c:v>(0,10]</c:v>
                </c:pt>
                <c:pt idx="1">
                  <c:v>(10,20]</c:v>
                </c:pt>
                <c:pt idx="2">
                  <c:v>(20,30]</c:v>
                </c:pt>
                <c:pt idx="3">
                  <c:v>(30,40]</c:v>
                </c:pt>
                <c:pt idx="4">
                  <c:v>(40,50]</c:v>
                </c:pt>
                <c:pt idx="5">
                  <c:v>(50,60]</c:v>
                </c:pt>
                <c:pt idx="6">
                  <c:v>(60,70]</c:v>
                </c:pt>
                <c:pt idx="7">
                  <c:v>(70,80]</c:v>
                </c:pt>
                <c:pt idx="8">
                  <c:v>(80,90]</c:v>
                </c:pt>
              </c:strCache>
            </c:strRef>
          </c:cat>
          <c:val>
            <c:numRef>
              <c:f>Histogram!$B$6:$B$14</c:f>
              <c:numCache>
                <c:formatCode>0</c:formatCode>
                <c:ptCount val="9"/>
                <c:pt idx="0">
                  <c:v>4</c:v>
                </c:pt>
                <c:pt idx="1">
                  <c:v>14</c:v>
                </c:pt>
                <c:pt idx="2">
                  <c:v>28</c:v>
                </c:pt>
                <c:pt idx="3">
                  <c:v>37</c:v>
                </c:pt>
                <c:pt idx="4">
                  <c:v>28</c:v>
                </c:pt>
                <c:pt idx="5">
                  <c:v>18</c:v>
                </c:pt>
                <c:pt idx="6">
                  <c:v>10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C-4FC8-8D42-049D64493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dirty="0"/>
                  <a:t>Monthly Sales (in thousands</a:t>
                </a:r>
                <a:r>
                  <a:rPr lang="en-US" baseline="0" dirty="0"/>
                  <a:t> </a:t>
                </a:r>
                <a:r>
                  <a:rPr lang="en-US" dirty="0"/>
                  <a:t>PHP)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_xlchart.v1.1</cx:f>
      </cx:strDim>
      <cx:numDim type="size">
        <cx:f dir="row">_xlchart.v1.2</cx:f>
      </cx:numDim>
    </cx:data>
  </cx:chartData>
  <cx:chart>
    <cx:title pos="t" align="ctr" overlay="0">
      <cx:tx>
        <cx:txData>
          <cx:v>Market Share per Product Category of Company XYZ in 2025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  <a:ea typeface="Calibri"/>
              <a:cs typeface="Calibri"/>
            </a:rPr>
            <a:t>Market Share per Product Category of Company XYZ in 2025</a:t>
          </a:r>
        </a:p>
      </cx:txPr>
    </cx:title>
    <cx:plotArea>
      <cx:plotAreaRegion>
        <cx:series layoutId="treemap" uniqueId="{00000001-7287-4A76-AA59-36C10C480DDA}">
          <cx:tx>
            <cx:txData>
              <cx:f>_xlchart.v1.0</cx:f>
              <cx:v>Market Share (%)</cx:v>
            </cx:txData>
          </cx:tx>
          <cx:dataLabels>
            <cx:visibility seriesName="0" categoryName="1" value="1"/>
            <cx:separator>, </cx:separator>
          </cx:dataLabels>
          <cx:dataId val="0"/>
          <cx:layoutPr/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2</xdr:row>
      <xdr:rowOff>114300</xdr:rowOff>
    </xdr:from>
    <xdr:to>
      <xdr:col>13</xdr:col>
      <xdr:colOff>554098</xdr:colOff>
      <xdr:row>24</xdr:row>
      <xdr:rowOff>36659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6694C3-4295-4021-8F4B-E6B4FFEE6EDA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182880</xdr:colOff>
      <xdr:row>26</xdr:row>
      <xdr:rowOff>83820</xdr:rowOff>
    </xdr:from>
    <xdr:to>
      <xdr:col>13</xdr:col>
      <xdr:colOff>426693</xdr:colOff>
      <xdr:row>43</xdr:row>
      <xdr:rowOff>35158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FB5577-D8F8-2B20-D6E0-927F2D4827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502920</xdr:colOff>
      <xdr:row>3</xdr:row>
      <xdr:rowOff>111442</xdr:rowOff>
    </xdr:from>
    <xdr:to>
      <xdr:col>16</xdr:col>
      <xdr:colOff>268605</xdr:colOff>
      <xdr:row>29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E58782-4158-0B74-9E9E-D2EA86BA25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300990</xdr:colOff>
      <xdr:row>3</xdr:row>
      <xdr:rowOff>154305</xdr:rowOff>
    </xdr:from>
    <xdr:to>
      <xdr:col>14</xdr:col>
      <xdr:colOff>78803</xdr:colOff>
      <xdr:row>31</xdr:row>
      <xdr:rowOff>41829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96D501-85BC-697E-A4B8-063137E00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288606</xdr:colOff>
      <xdr:row>6</xdr:row>
      <xdr:rowOff>10476</xdr:rowOff>
    </xdr:from>
    <xdr:to>
      <xdr:col>16</xdr:col>
      <xdr:colOff>19050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B248E9-D439-F82B-0FF2-FD985C001C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0.41039</cdr:x>
      <cdr:y>0.40065</cdr:y>
    </cdr:from>
    <cdr:to>
      <cdr:x>0.59142</cdr:x>
      <cdr:y>0.59092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147B84F-61E3-3B40-47BD-44026256372E}"/>
            </a:ext>
          </a:extLst>
        </cdr:cNvPr>
        <cdr:cNvSpPr txBox="1"/>
      </cdr:nvSpPr>
      <cdr:spPr>
        <a:xfrm xmlns:a="http://schemas.openxmlformats.org/drawingml/2006/main">
          <a:off x="2807019" y="1764983"/>
          <a:ext cx="1238250" cy="838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PH" sz="1100" kern="1200"/>
        </a:p>
      </cdr:txBody>
    </cdr:sp>
  </cdr:relSizeAnchor>
  <cdr:relSizeAnchor xmlns:cdr="http://schemas.openxmlformats.org/drawingml/2006/chartDrawing">
    <cdr:from>
      <cdr:x>0.39786</cdr:x>
      <cdr:y>0.41795</cdr:y>
    </cdr:from>
    <cdr:to>
      <cdr:x>0.5956</cdr:x>
      <cdr:y>0.56281</cdr:y>
    </cdr:to>
    <cdr:grpSp>
      <cdr:nvGrpSpPr>
        <cdr:cNvPr id="6" name="Group 5">
          <a:extLst xmlns:a="http://schemas.openxmlformats.org/drawingml/2006/main">
            <a:ext uri="{FF2B5EF4-FFF2-40B4-BE49-F238E27FC236}">
              <a16:creationId xmlns:a16="http://schemas.microsoft.com/office/drawing/2014/main" id="{25F87E04-31E7-D0A1-D619-B8470A56A665}"/>
            </a:ext>
          </a:extLst>
        </cdr:cNvPr>
        <cdr:cNvGrpSpPr/>
      </cdr:nvGrpSpPr>
      <cdr:grpSpPr>
        <a:xfrm xmlns:a="http://schemas.openxmlformats.org/drawingml/2006/main">
          <a:off x="2727388" y="2002032"/>
          <a:ext cx="1355536" cy="693897"/>
          <a:chOff x="2721293" y="1841183"/>
          <a:chExt cx="1352551" cy="638176"/>
        </a:xfrm>
      </cdr:grpSpPr>
      <cdr:sp macro="" textlink="'Donut Chart'!$B$12">
        <cdr:nvSpPr>
          <cdr:cNvPr id="4" name="TextBox 3">
            <a:extLst xmlns:a="http://schemas.openxmlformats.org/drawingml/2006/main">
              <a:ext uri="{FF2B5EF4-FFF2-40B4-BE49-F238E27FC236}">
                <a16:creationId xmlns:a16="http://schemas.microsoft.com/office/drawing/2014/main" id="{4A28E1BA-DBD2-62BB-1EAB-083858307FE4}"/>
              </a:ext>
            </a:extLst>
          </cdr:cNvPr>
          <cdr:cNvSpPr txBox="1"/>
        </cdr:nvSpPr>
        <cdr:spPr>
          <a:xfrm xmlns:a="http://schemas.openxmlformats.org/drawingml/2006/main">
            <a:off x="2721293" y="2117409"/>
            <a:ext cx="1352551" cy="3619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 anchor="ctr"/>
          <a:lstStyle xmlns:a="http://schemas.openxmlformats.org/drawingml/2006/main"/>
          <a:p xmlns:a="http://schemas.openxmlformats.org/drawingml/2006/main">
            <a:pPr algn="ctr"/>
            <a:fld id="{6D9B3AA2-A98E-47C0-9B7E-6D84AF0FA1E6}" type="TxLink">
              <a:rPr lang="en-US" sz="1800" b="1" i="0" u="none" strike="noStrike" kern="1200">
                <a:solidFill>
                  <a:srgbClr val="000000"/>
                </a:solidFill>
                <a:latin typeface="Aptos Narrow"/>
              </a:rPr>
              <a:pPr algn="ctr"/>
              <a:t>Leisure</a:t>
            </a:fld>
            <a:endParaRPr lang="en-PH" sz="3200" kern="1200"/>
          </a:p>
        </cdr:txBody>
      </cdr:sp>
      <cdr:sp macro="" textlink="">
        <cdr:nvSpPr>
          <cdr:cNvPr id="5" name="TextBox 4">
            <a:extLst xmlns:a="http://schemas.openxmlformats.org/drawingml/2006/main">
              <a:ext uri="{FF2B5EF4-FFF2-40B4-BE49-F238E27FC236}">
                <a16:creationId xmlns:a16="http://schemas.microsoft.com/office/drawing/2014/main" id="{E9EDE803-D41A-1B0E-6B64-847828B9ACFB}"/>
              </a:ext>
            </a:extLst>
          </cdr:cNvPr>
          <cdr:cNvSpPr txBox="1"/>
        </cdr:nvSpPr>
        <cdr:spPr>
          <a:xfrm xmlns:a="http://schemas.openxmlformats.org/drawingml/2006/main">
            <a:off x="2845119" y="1841183"/>
            <a:ext cx="1143000" cy="3619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 anchor="ctr"/>
          <a:lstStyle xmlns:a="http://schemas.openxmlformats.org/drawingml/2006/main"/>
          <a:p xmlns:a="http://schemas.openxmlformats.org/drawingml/2006/main">
            <a:pPr algn="ctr"/>
            <a:r>
              <a:rPr lang="en-PH" sz="1100" b="1" kern="1200"/>
              <a:t>Total</a:t>
            </a:r>
            <a:r>
              <a:rPr lang="en-PH" sz="1100" b="1" kern="1200" baseline="0"/>
              <a:t> Budget</a:t>
            </a:r>
            <a:endParaRPr lang="en-PH" sz="1100" b="1" kern="1200"/>
          </a:p>
        </cdr:txBody>
      </cdr:sp>
    </cdr:grp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2</xdr:row>
      <xdr:rowOff>114300</xdr:rowOff>
    </xdr:from>
    <xdr:to>
      <xdr:col>13</xdr:col>
      <xdr:colOff>554098</xdr:colOff>
      <xdr:row>24</xdr:row>
      <xdr:rowOff>36659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C3A6B0-B17B-D1AE-3ADE-2BE343894FBE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13</xdr:col>
      <xdr:colOff>574612</xdr:colOff>
      <xdr:row>26</xdr:row>
      <xdr:rowOff>83819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9</xdr:col>
      <xdr:colOff>80010</xdr:colOff>
      <xdr:row>36</xdr:row>
      <xdr:rowOff>7620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7189061A-82F6-415A-BC86-CFCF30597F2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81563" y="1809750"/>
              <a:ext cx="6699885" cy="47129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PH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1755-7346-4366-9278-DACC6241882A}">
  <dimension ref="B2:H32"/>
  <sheetViews>
    <sheetView tabSelected="1" workbookViewId="0">
      <selection activeCell="M18" sqref="M18"/>
    </sheetView>
  </sheetViews>
  <sheetFormatPr defaultRowHeight="14.25"/>
  <cols>
    <col min="2" max="2" width="9.796875" bestFit="1" customWidth="1"/>
    <col min="3" max="3" width="25.53125" bestFit="1" customWidth="1"/>
    <col min="4" max="4" width="15" bestFit="1" customWidth="1"/>
    <col min="5" max="5" width="17.33203125" bestFit="1" customWidth="1"/>
  </cols>
  <sheetData>
    <row r="2" spans="2:8">
      <c r="B2" s="19" t="s">
        <v>110</v>
      </c>
    </row>
    <row r="3" spans="2:8">
      <c r="B3" s="20" t="s">
        <v>106</v>
      </c>
      <c r="C3" s="20" t="s">
        <v>23</v>
      </c>
      <c r="D3" s="20"/>
      <c r="E3" s="20"/>
      <c r="F3" s="20"/>
      <c r="G3" s="20"/>
      <c r="H3" s="20"/>
    </row>
    <row r="4" spans="2:8">
      <c r="B4" s="20"/>
      <c r="C4" s="11">
        <v>2021</v>
      </c>
      <c r="D4" s="11">
        <v>2022</v>
      </c>
      <c r="E4" s="11">
        <v>2023</v>
      </c>
      <c r="F4" s="11">
        <v>2024</v>
      </c>
      <c r="G4" s="11">
        <v>2025</v>
      </c>
      <c r="H4" s="11">
        <v>2026</v>
      </c>
    </row>
    <row r="5" spans="2:8">
      <c r="B5" s="11" t="s">
        <v>93</v>
      </c>
      <c r="C5" s="11">
        <v>3.7</v>
      </c>
      <c r="D5" s="11">
        <v>3</v>
      </c>
      <c r="E5" s="11">
        <v>8.6999999999999993</v>
      </c>
      <c r="F5" s="11">
        <v>2.8</v>
      </c>
      <c r="G5" s="11">
        <v>2.9</v>
      </c>
      <c r="H5" s="11">
        <v>2</v>
      </c>
    </row>
    <row r="6" spans="2:8">
      <c r="B6" s="11" t="s">
        <v>94</v>
      </c>
      <c r="C6" s="11">
        <v>4.2</v>
      </c>
      <c r="D6" s="11">
        <v>3</v>
      </c>
      <c r="E6" s="11">
        <v>8.6</v>
      </c>
      <c r="F6" s="11">
        <v>3.4</v>
      </c>
      <c r="G6" s="11">
        <v>2.1</v>
      </c>
      <c r="H6" s="11">
        <v>2.4</v>
      </c>
    </row>
    <row r="7" spans="2:8">
      <c r="B7" s="11" t="s">
        <v>95</v>
      </c>
      <c r="C7" s="11">
        <v>4.0999999999999996</v>
      </c>
      <c r="D7" s="11">
        <v>4</v>
      </c>
      <c r="E7" s="11">
        <v>7.6</v>
      </c>
      <c r="F7" s="11">
        <v>3.7</v>
      </c>
      <c r="G7" s="11">
        <v>1.8</v>
      </c>
      <c r="H7" s="11">
        <v>4.0999999999999996</v>
      </c>
    </row>
    <row r="8" spans="2:8">
      <c r="B8" s="11" t="s">
        <v>96</v>
      </c>
      <c r="C8" s="11">
        <v>4.0999999999999996</v>
      </c>
      <c r="D8" s="11">
        <v>4.9000000000000004</v>
      </c>
      <c r="E8" s="11">
        <v>6.6</v>
      </c>
      <c r="F8" s="11">
        <v>3.8</v>
      </c>
      <c r="G8" s="11">
        <v>1.4</v>
      </c>
      <c r="H8" s="11">
        <v>7.2</v>
      </c>
    </row>
    <row r="9" spans="2:8">
      <c r="B9" s="11" t="s">
        <v>97</v>
      </c>
      <c r="C9" s="11">
        <v>4.0999999999999996</v>
      </c>
      <c r="D9" s="11">
        <v>5.4</v>
      </c>
      <c r="E9" s="11">
        <v>6.1</v>
      </c>
      <c r="F9" s="11">
        <v>3.9</v>
      </c>
      <c r="G9" s="11">
        <v>1.3</v>
      </c>
      <c r="H9" s="11">
        <v>6.8</v>
      </c>
    </row>
    <row r="10" spans="2:8">
      <c r="B10" s="11" t="s">
        <v>98</v>
      </c>
      <c r="C10" s="11">
        <v>3.7</v>
      </c>
      <c r="D10" s="11">
        <v>6.1</v>
      </c>
      <c r="E10" s="11">
        <v>5.4</v>
      </c>
      <c r="F10" s="11">
        <v>3.7</v>
      </c>
      <c r="G10" s="11">
        <v>1.4</v>
      </c>
      <c r="H10" s="11">
        <v>6.4</v>
      </c>
    </row>
    <row r="11" spans="2:8">
      <c r="B11" s="11" t="s">
        <v>99</v>
      </c>
      <c r="C11" s="11">
        <v>3.7</v>
      </c>
      <c r="D11" s="11">
        <v>6.4</v>
      </c>
      <c r="E11" s="11">
        <v>4.7</v>
      </c>
      <c r="F11" s="11">
        <v>4.4000000000000004</v>
      </c>
      <c r="G11" s="11">
        <v>0.9</v>
      </c>
      <c r="H11" s="11">
        <v>6.2</v>
      </c>
    </row>
    <row r="12" spans="2:8">
      <c r="B12" s="11" t="s">
        <v>100</v>
      </c>
      <c r="C12" s="11">
        <v>4.4000000000000004</v>
      </c>
      <c r="D12" s="11">
        <v>6.3</v>
      </c>
      <c r="E12" s="11">
        <v>5.3</v>
      </c>
      <c r="F12" s="11">
        <v>3.3</v>
      </c>
      <c r="G12" s="11">
        <v>1.5</v>
      </c>
      <c r="H12" s="11">
        <v>6.1</v>
      </c>
    </row>
    <row r="13" spans="2:8">
      <c r="B13" s="11" t="s">
        <v>101</v>
      </c>
      <c r="C13" s="11">
        <v>4.2</v>
      </c>
      <c r="D13" s="11">
        <v>6.9</v>
      </c>
      <c r="E13" s="11">
        <v>6.1</v>
      </c>
      <c r="F13" s="11">
        <v>1.9</v>
      </c>
      <c r="G13" s="11">
        <v>1.7</v>
      </c>
      <c r="H13" s="11">
        <v>7.2</v>
      </c>
    </row>
    <row r="14" spans="2:8">
      <c r="B14" s="11" t="s">
        <v>102</v>
      </c>
      <c r="C14" s="11">
        <v>4</v>
      </c>
      <c r="D14" s="11">
        <v>7.7</v>
      </c>
      <c r="E14" s="11">
        <v>4.9000000000000004</v>
      </c>
      <c r="F14" s="11">
        <v>2.2999999999999998</v>
      </c>
      <c r="G14" s="11">
        <v>1.7</v>
      </c>
      <c r="H14" s="11"/>
    </row>
    <row r="15" spans="2:8">
      <c r="B15" s="11" t="s">
        <v>103</v>
      </c>
      <c r="C15" s="11">
        <v>3.7</v>
      </c>
      <c r="D15" s="11">
        <v>8</v>
      </c>
      <c r="E15" s="11">
        <v>4.0999999999999996</v>
      </c>
      <c r="F15" s="11">
        <v>2.5</v>
      </c>
      <c r="G15" s="11">
        <v>1.5</v>
      </c>
      <c r="H15" s="11"/>
    </row>
    <row r="16" spans="2:8">
      <c r="B16" s="11" t="s">
        <v>104</v>
      </c>
      <c r="C16" s="11">
        <v>3.1</v>
      </c>
      <c r="D16" s="11">
        <v>8.1</v>
      </c>
      <c r="E16" s="11">
        <v>3.9</v>
      </c>
      <c r="F16" s="11">
        <v>2.9</v>
      </c>
      <c r="G16" s="11">
        <v>1.8</v>
      </c>
      <c r="H16" s="11"/>
    </row>
    <row r="18" spans="2:8">
      <c r="B18" s="9" t="s">
        <v>105</v>
      </c>
      <c r="C18" s="11">
        <f t="shared" ref="C18:H18" si="0">AVERAGE(C5:C16)</f>
        <v>3.9166666666666674</v>
      </c>
      <c r="D18" s="11">
        <f t="shared" si="0"/>
        <v>5.8166666666666664</v>
      </c>
      <c r="E18" s="11">
        <f t="shared" si="0"/>
        <v>6</v>
      </c>
      <c r="F18" s="11">
        <f t="shared" si="0"/>
        <v>3.2166666666666663</v>
      </c>
      <c r="G18" s="11">
        <f t="shared" si="0"/>
        <v>1.6666666666666667</v>
      </c>
      <c r="H18" s="11">
        <f t="shared" si="0"/>
        <v>5.3777777777777782</v>
      </c>
    </row>
    <row r="23" spans="2:8">
      <c r="B23" s="19" t="s">
        <v>111</v>
      </c>
    </row>
    <row r="24" spans="2:8">
      <c r="B24" s="11" t="s">
        <v>106</v>
      </c>
      <c r="C24" s="11" t="s">
        <v>108</v>
      </c>
      <c r="D24" s="11" t="s">
        <v>109</v>
      </c>
      <c r="E24" s="11" t="s">
        <v>34</v>
      </c>
    </row>
    <row r="25" spans="2:8">
      <c r="B25" s="11" t="s">
        <v>93</v>
      </c>
      <c r="C25" s="11">
        <v>62.305</v>
      </c>
      <c r="D25" s="11">
        <v>94.194000000000003</v>
      </c>
      <c r="E25" s="11">
        <v>5.806E-2</v>
      </c>
    </row>
    <row r="26" spans="2:8">
      <c r="B26" s="11" t="s">
        <v>94</v>
      </c>
      <c r="C26" s="11">
        <v>63.814999999999998</v>
      </c>
      <c r="D26" s="11">
        <v>94.891999999999996</v>
      </c>
      <c r="E26" s="11">
        <v>5.108E-2</v>
      </c>
    </row>
    <row r="27" spans="2:8">
      <c r="B27" s="11" t="s">
        <v>95</v>
      </c>
      <c r="C27" s="11">
        <v>63.323</v>
      </c>
      <c r="D27" s="11">
        <v>95.010999999999996</v>
      </c>
      <c r="E27" s="11">
        <v>4.9889999999999997E-2</v>
      </c>
    </row>
    <row r="28" spans="2:8">
      <c r="B28" s="11" t="s">
        <v>96</v>
      </c>
      <c r="C28" s="11">
        <v>62.680999999999997</v>
      </c>
      <c r="D28" s="11">
        <v>95.293999999999997</v>
      </c>
      <c r="E28" s="11">
        <v>4.7059999999999998E-2</v>
      </c>
    </row>
    <row r="29" spans="2:8">
      <c r="B29" s="11" t="s">
        <v>97</v>
      </c>
      <c r="C29" s="11">
        <v>63.811999999999998</v>
      </c>
      <c r="D29" s="11">
        <v>95.206999999999994</v>
      </c>
      <c r="E29" s="11">
        <v>4.793E-2</v>
      </c>
    </row>
    <row r="30" spans="2:8">
      <c r="B30" s="11" t="s">
        <v>98</v>
      </c>
      <c r="C30" s="11">
        <v>65.102000000000004</v>
      </c>
      <c r="D30" s="11">
        <v>95.14</v>
      </c>
      <c r="E30" s="11">
        <v>4.8599999999999997E-2</v>
      </c>
    </row>
    <row r="31" spans="2:8">
      <c r="B31" s="11" t="s">
        <v>99</v>
      </c>
      <c r="C31" s="11">
        <v>63.588000000000001</v>
      </c>
      <c r="D31" s="11">
        <v>93.995000000000005</v>
      </c>
      <c r="E31" s="11">
        <v>6.0049999999999999E-2</v>
      </c>
    </row>
    <row r="32" spans="2:8">
      <c r="B32" s="11" t="s">
        <v>100</v>
      </c>
      <c r="C32" s="11">
        <v>64.016000000000005</v>
      </c>
      <c r="D32" s="11">
        <v>94.730999999999995</v>
      </c>
      <c r="E32" s="11">
        <v>5.2690000000000001E-2</v>
      </c>
    </row>
  </sheetData>
  <mergeCells count="2">
    <mergeCell ref="C3:H3"/>
    <mergeCell ref="B3:B4"/>
  </mergeCells>
  <phoneticPr fontId="7" type="noConversion"/>
  <pageMargins left="0.7" right="0.7" top="0.75" bottom="0.75" header="0.3" footer="0.3"/>
  <pageSetup orientation="portrait" r:id="rId1"/>
  <headerFooter>
    <oddFooter>&amp;L_x000D_&amp;1#&amp;"Aptos"&amp;11&amp;K000000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944B-479B-4296-9EA0-187DD394CE88}">
  <dimension ref="A1:H32"/>
  <sheetViews>
    <sheetView workbookViewId="0">
      <selection activeCell="P28" sqref="P28"/>
    </sheetView>
  </sheetViews>
  <sheetFormatPr defaultRowHeight="14.25"/>
  <cols>
    <col min="1" max="1" width="14.86328125" bestFit="1" customWidth="1"/>
    <col min="2" max="2" width="18.1328125" bestFit="1" customWidth="1"/>
  </cols>
  <sheetData>
    <row r="1" spans="1:8">
      <c r="A1" s="21" t="s">
        <v>55</v>
      </c>
      <c r="B1" s="21"/>
      <c r="C1" s="21"/>
      <c r="D1" s="21"/>
      <c r="E1" s="21"/>
      <c r="F1" s="21"/>
      <c r="G1" s="21"/>
      <c r="H1" s="21"/>
    </row>
    <row r="2" spans="1:8">
      <c r="A2" s="22" t="s">
        <v>54</v>
      </c>
      <c r="B2" s="22"/>
      <c r="C2" s="22"/>
      <c r="D2" s="22"/>
      <c r="E2" s="22"/>
      <c r="F2" s="22"/>
      <c r="G2" s="22"/>
      <c r="H2" s="22"/>
    </row>
    <row r="5" spans="1:8">
      <c r="A5" s="9" t="s">
        <v>23</v>
      </c>
      <c r="B5" s="9" t="s">
        <v>34</v>
      </c>
    </row>
    <row r="6" spans="1:8">
      <c r="A6" s="11">
        <v>2015</v>
      </c>
      <c r="B6" s="11">
        <v>6.3</v>
      </c>
    </row>
    <row r="7" spans="1:8">
      <c r="A7" s="11">
        <v>2016</v>
      </c>
      <c r="B7" s="11">
        <v>5.4</v>
      </c>
    </row>
    <row r="8" spans="1:8">
      <c r="A8" s="11">
        <v>2017</v>
      </c>
      <c r="B8" s="11">
        <v>5.7</v>
      </c>
    </row>
    <row r="9" spans="1:8">
      <c r="A9" s="11">
        <v>2018</v>
      </c>
      <c r="B9" s="11">
        <v>5.3</v>
      </c>
    </row>
    <row r="10" spans="1:8">
      <c r="A10" s="11">
        <v>2019</v>
      </c>
      <c r="B10" s="11">
        <v>5.0999999999999996</v>
      </c>
    </row>
    <row r="11" spans="1:8">
      <c r="A11" s="11">
        <v>2020</v>
      </c>
      <c r="B11" s="11">
        <v>10.3</v>
      </c>
    </row>
    <row r="12" spans="1:8">
      <c r="A12" s="11">
        <v>2021</v>
      </c>
      <c r="B12" s="11">
        <v>7.8</v>
      </c>
    </row>
    <row r="13" spans="1:8">
      <c r="A13" s="11">
        <v>2022</v>
      </c>
      <c r="B13" s="11">
        <v>5.4</v>
      </c>
    </row>
    <row r="14" spans="1:8">
      <c r="A14" s="11">
        <v>2023</v>
      </c>
      <c r="B14" s="11">
        <v>4.4000000000000004</v>
      </c>
    </row>
    <row r="15" spans="1:8">
      <c r="A15" s="11">
        <v>2024</v>
      </c>
      <c r="B15" s="11">
        <v>3.8</v>
      </c>
    </row>
    <row r="28" spans="1:2">
      <c r="A28" s="9" t="s">
        <v>53</v>
      </c>
      <c r="B28" s="9" t="s">
        <v>48</v>
      </c>
    </row>
    <row r="29" spans="1:2">
      <c r="A29" s="11" t="s">
        <v>49</v>
      </c>
      <c r="B29" s="11">
        <v>22</v>
      </c>
    </row>
    <row r="30" spans="1:2">
      <c r="A30" s="11" t="s">
        <v>50</v>
      </c>
      <c r="B30" s="11">
        <v>12</v>
      </c>
    </row>
    <row r="31" spans="1:2">
      <c r="A31" s="11" t="s">
        <v>51</v>
      </c>
      <c r="B31" s="11">
        <v>14</v>
      </c>
    </row>
    <row r="32" spans="1:2">
      <c r="A32" s="11" t="s">
        <v>52</v>
      </c>
      <c r="B32" s="11">
        <v>26</v>
      </c>
    </row>
  </sheetData>
  <mergeCells count="2">
    <mergeCell ref="A1:H1"/>
    <mergeCell ref="A2:H2"/>
  </mergeCells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9D90-A0CE-4F1D-923B-548A0683D5E7}">
  <dimension ref="A1:L36"/>
  <sheetViews>
    <sheetView workbookViewId="0">
      <selection activeCell="A2" sqref="A1:H2"/>
    </sheetView>
  </sheetViews>
  <sheetFormatPr defaultRowHeight="14.25"/>
  <cols>
    <col min="1" max="1" width="36.86328125" bestFit="1" customWidth="1"/>
    <col min="2" max="4" width="11" bestFit="1" customWidth="1"/>
    <col min="5" max="5" width="14.796875" customWidth="1"/>
    <col min="12" max="12" width="13.1328125" bestFit="1" customWidth="1"/>
  </cols>
  <sheetData>
    <row r="1" spans="1:8">
      <c r="A1" s="21" t="s">
        <v>21</v>
      </c>
      <c r="B1" s="21"/>
      <c r="C1" s="21"/>
      <c r="D1" s="21"/>
      <c r="E1" s="21"/>
      <c r="F1" s="21"/>
      <c r="G1" s="21"/>
      <c r="H1" s="21"/>
    </row>
    <row r="2" spans="1:8" ht="14.45" customHeight="1">
      <c r="A2" s="22" t="s">
        <v>22</v>
      </c>
      <c r="B2" s="22"/>
      <c r="C2" s="22"/>
      <c r="D2" s="22"/>
      <c r="E2" s="22"/>
      <c r="F2" s="22"/>
      <c r="G2" s="22"/>
      <c r="H2" s="22"/>
    </row>
    <row r="3" spans="1:8" ht="14.45" customHeight="1">
      <c r="A3" s="8"/>
      <c r="B3" s="8"/>
      <c r="C3" s="8"/>
      <c r="D3" s="8"/>
      <c r="E3" s="8"/>
      <c r="F3" s="8"/>
      <c r="G3" s="8"/>
      <c r="H3" s="8"/>
    </row>
    <row r="4" spans="1:8">
      <c r="A4" s="10"/>
      <c r="B4" s="23" t="s">
        <v>23</v>
      </c>
      <c r="C4" s="23"/>
      <c r="D4" s="23"/>
      <c r="E4" s="23"/>
    </row>
    <row r="5" spans="1:8">
      <c r="A5" s="5" t="s">
        <v>16</v>
      </c>
      <c r="B5" s="1">
        <v>2010</v>
      </c>
      <c r="C5" s="1">
        <v>2015</v>
      </c>
      <c r="D5" s="1">
        <v>2020</v>
      </c>
      <c r="E5" s="1">
        <v>2024</v>
      </c>
    </row>
    <row r="6" spans="1:8">
      <c r="A6" s="3" t="s">
        <v>15</v>
      </c>
      <c r="B6" s="4">
        <v>64147</v>
      </c>
      <c r="C6" s="4">
        <v>63840</v>
      </c>
      <c r="D6" s="4">
        <v>65227</v>
      </c>
      <c r="E6" s="4">
        <v>67319</v>
      </c>
    </row>
    <row r="7" spans="1:8">
      <c r="A7" s="3" t="s">
        <v>13</v>
      </c>
      <c r="B7" s="4">
        <v>121430</v>
      </c>
      <c r="C7" s="4">
        <v>122180</v>
      </c>
      <c r="D7" s="4">
        <v>126347</v>
      </c>
      <c r="E7" s="4">
        <v>134312</v>
      </c>
    </row>
    <row r="8" spans="1:8">
      <c r="A8" s="3" t="s">
        <v>8</v>
      </c>
      <c r="B8" s="4">
        <v>249131</v>
      </c>
      <c r="C8" s="4">
        <v>249463</v>
      </c>
      <c r="D8" s="4">
        <v>247543</v>
      </c>
      <c r="E8" s="4">
        <v>252878</v>
      </c>
    </row>
    <row r="9" spans="1:8">
      <c r="A9" s="3" t="s">
        <v>17</v>
      </c>
      <c r="B9" s="4">
        <v>263683</v>
      </c>
      <c r="C9" s="4">
        <v>280150</v>
      </c>
      <c r="D9" s="4">
        <v>292743</v>
      </c>
      <c r="E9" s="4">
        <v>309770</v>
      </c>
    </row>
    <row r="10" spans="1:8">
      <c r="A10" s="3" t="s">
        <v>3</v>
      </c>
      <c r="B10" s="4">
        <v>353337</v>
      </c>
      <c r="C10" s="4">
        <v>365525</v>
      </c>
      <c r="D10" s="4">
        <v>380522</v>
      </c>
      <c r="E10" s="4">
        <v>389929</v>
      </c>
    </row>
    <row r="11" spans="1:8">
      <c r="A11" s="3" t="s">
        <v>10</v>
      </c>
      <c r="B11" s="4">
        <v>392869</v>
      </c>
      <c r="C11" s="4">
        <v>416522</v>
      </c>
      <c r="D11" s="4">
        <v>440656</v>
      </c>
      <c r="E11" s="4">
        <v>453186</v>
      </c>
    </row>
    <row r="12" spans="1:8">
      <c r="A12" s="3" t="s">
        <v>4</v>
      </c>
      <c r="B12" s="4">
        <v>328699</v>
      </c>
      <c r="C12" s="4">
        <v>386276</v>
      </c>
      <c r="D12" s="4">
        <v>425758</v>
      </c>
      <c r="E12" s="4">
        <v>465902</v>
      </c>
    </row>
    <row r="13" spans="1:8">
      <c r="A13" s="3" t="s">
        <v>6</v>
      </c>
      <c r="B13" s="4">
        <v>424150</v>
      </c>
      <c r="C13" s="4">
        <v>450741</v>
      </c>
      <c r="D13" s="4">
        <v>456059</v>
      </c>
      <c r="E13" s="4">
        <v>471323</v>
      </c>
    </row>
    <row r="14" spans="1:8">
      <c r="A14" s="3" t="s">
        <v>7</v>
      </c>
      <c r="B14" s="4">
        <v>459941</v>
      </c>
      <c r="C14" s="4">
        <v>504509</v>
      </c>
      <c r="D14" s="4">
        <v>543445</v>
      </c>
      <c r="E14" s="4">
        <v>552225</v>
      </c>
    </row>
    <row r="15" spans="1:8">
      <c r="A15" s="3" t="s">
        <v>2</v>
      </c>
      <c r="B15" s="4">
        <v>552573</v>
      </c>
      <c r="C15" s="4">
        <v>588894</v>
      </c>
      <c r="D15" s="4">
        <v>606293</v>
      </c>
      <c r="E15" s="4">
        <v>615549</v>
      </c>
    </row>
    <row r="16" spans="1:8">
      <c r="A16" s="3" t="s">
        <v>9</v>
      </c>
      <c r="B16" s="4">
        <v>588126</v>
      </c>
      <c r="C16" s="4">
        <v>665822</v>
      </c>
      <c r="D16" s="4">
        <v>689992</v>
      </c>
      <c r="E16" s="4">
        <v>703245</v>
      </c>
    </row>
    <row r="17" spans="1:5">
      <c r="A17" s="3" t="s">
        <v>14</v>
      </c>
      <c r="B17" s="4">
        <v>575356</v>
      </c>
      <c r="C17" s="4">
        <v>620422</v>
      </c>
      <c r="D17" s="4">
        <v>714978</v>
      </c>
      <c r="E17" s="4">
        <v>725173</v>
      </c>
    </row>
    <row r="18" spans="1:5">
      <c r="A18" s="3" t="s">
        <v>11</v>
      </c>
      <c r="B18" s="4">
        <v>669773</v>
      </c>
      <c r="C18" s="4">
        <v>755300</v>
      </c>
      <c r="D18" s="4">
        <v>803159</v>
      </c>
      <c r="E18" s="4">
        <v>853050</v>
      </c>
    </row>
    <row r="19" spans="1:5">
      <c r="A19" s="3" t="s">
        <v>18</v>
      </c>
      <c r="B19" s="4">
        <v>909829</v>
      </c>
      <c r="C19" s="4">
        <v>1107367</v>
      </c>
      <c r="D19" s="4">
        <v>1223595</v>
      </c>
      <c r="E19" s="4">
        <v>1308085</v>
      </c>
    </row>
    <row r="20" spans="1:5">
      <c r="A20" s="3" t="s">
        <v>1</v>
      </c>
      <c r="B20" s="4">
        <v>1489040</v>
      </c>
      <c r="C20" s="4">
        <v>1583978</v>
      </c>
      <c r="D20" s="4">
        <v>1661584</v>
      </c>
      <c r="E20" s="4">
        <v>1712945</v>
      </c>
    </row>
    <row r="21" spans="1:5">
      <c r="A21" s="3" t="s">
        <v>5</v>
      </c>
      <c r="B21" s="4">
        <v>1652171</v>
      </c>
      <c r="C21" s="4">
        <v>1780148</v>
      </c>
      <c r="D21" s="4">
        <v>1846513</v>
      </c>
      <c r="E21" s="4">
        <v>1902590</v>
      </c>
    </row>
    <row r="22" spans="1:5">
      <c r="A22" s="3" t="s">
        <v>12</v>
      </c>
      <c r="B22" s="4">
        <v>2761720</v>
      </c>
      <c r="C22" s="4">
        <v>2936116</v>
      </c>
      <c r="D22" s="4">
        <v>2960048</v>
      </c>
      <c r="E22" s="4">
        <v>3084270</v>
      </c>
    </row>
    <row r="23" spans="1:5">
      <c r="A23" s="3" t="s">
        <v>0</v>
      </c>
      <c r="B23" s="4">
        <v>11855975</v>
      </c>
      <c r="C23" s="4">
        <v>12877253</v>
      </c>
      <c r="D23" s="4">
        <v>13484462</v>
      </c>
      <c r="E23" s="4">
        <v>14001751</v>
      </c>
    </row>
    <row r="35" spans="12:12">
      <c r="L35" s="6"/>
    </row>
    <row r="36" spans="12:12">
      <c r="L36" s="7"/>
    </row>
  </sheetData>
  <autoFilter ref="A5:E23" xr:uid="{D5EA9D90-A0CE-4F1D-923B-548A0683D5E7}">
    <sortState xmlns:xlrd2="http://schemas.microsoft.com/office/spreadsheetml/2017/richdata2" ref="A6:E23">
      <sortCondition ref="E5:E23"/>
    </sortState>
  </autoFilter>
  <mergeCells count="3">
    <mergeCell ref="A1:H1"/>
    <mergeCell ref="A2:H2"/>
    <mergeCell ref="B4:E4"/>
  </mergeCells>
  <conditionalFormatting sqref="A23:E23">
    <cfRule type="notContainsBlanks" dxfId="0" priority="1">
      <formula>LEN(TRIM(A23))&gt;0</formula>
    </cfRule>
  </conditionalFormatting>
  <pageMargins left="0.7" right="0.7" top="0.75" bottom="0.75" header="0.3" footer="0.3"/>
  <pageSetup orientation="portrait" r:id="rId1"/>
  <headerFooter>
    <oddFooter>&amp;L_x000D_&amp;1#&amp;"Aptos"&amp;11&amp;K000000 Classification: GENERAL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1937-3256-4D31-89BD-AB669D820EA4}">
  <dimension ref="A5:D15"/>
  <sheetViews>
    <sheetView workbookViewId="0">
      <selection activeCell="C22" sqref="C22"/>
    </sheetView>
  </sheetViews>
  <sheetFormatPr defaultRowHeight="14.25"/>
  <cols>
    <col min="1" max="1" width="31" bestFit="1" customWidth="1"/>
    <col min="2" max="2" width="16.53125" bestFit="1" customWidth="1"/>
    <col min="3" max="3" width="16.46484375" customWidth="1"/>
  </cols>
  <sheetData>
    <row r="5" spans="1:4">
      <c r="A5" s="16"/>
      <c r="B5" s="24" t="s">
        <v>59</v>
      </c>
      <c r="C5" s="20"/>
      <c r="D5" s="16"/>
    </row>
    <row r="6" spans="1:4">
      <c r="A6" s="15" t="s">
        <v>56</v>
      </c>
      <c r="B6" s="2" t="s">
        <v>57</v>
      </c>
      <c r="C6" s="11" t="s">
        <v>58</v>
      </c>
      <c r="D6" s="15" t="s">
        <v>19</v>
      </c>
    </row>
    <row r="7" spans="1:4">
      <c r="A7" s="15" t="s">
        <v>57</v>
      </c>
      <c r="B7" s="11">
        <v>5415</v>
      </c>
      <c r="C7" s="11">
        <v>2015</v>
      </c>
      <c r="D7" s="11">
        <f>SUM(B7:C7)</f>
        <v>7430</v>
      </c>
    </row>
    <row r="8" spans="1:4">
      <c r="A8" s="11" t="s">
        <v>58</v>
      </c>
      <c r="B8" s="11">
        <v>14304</v>
      </c>
      <c r="C8" s="11">
        <v>18783</v>
      </c>
      <c r="D8" s="11">
        <f>SUM(B8:C8)</f>
        <v>33087</v>
      </c>
    </row>
    <row r="11" spans="1:4">
      <c r="A11" t="s">
        <v>64</v>
      </c>
      <c r="B11" t="s">
        <v>65</v>
      </c>
    </row>
    <row r="12" spans="1:4">
      <c r="A12" t="s">
        <v>63</v>
      </c>
      <c r="B12">
        <v>18783</v>
      </c>
    </row>
    <row r="13" spans="1:4">
      <c r="A13" t="s">
        <v>61</v>
      </c>
      <c r="B13">
        <v>14304</v>
      </c>
    </row>
    <row r="14" spans="1:4">
      <c r="A14" t="s">
        <v>60</v>
      </c>
      <c r="B14">
        <v>5414</v>
      </c>
    </row>
    <row r="15" spans="1:4">
      <c r="A15" t="s">
        <v>62</v>
      </c>
      <c r="B15">
        <v>2015</v>
      </c>
    </row>
  </sheetData>
  <autoFilter ref="A11:B15" xr:uid="{D6AE1937-3256-4D31-89BD-AB669D820EA4}">
    <sortState xmlns:xlrd2="http://schemas.microsoft.com/office/spreadsheetml/2017/richdata2" ref="A12:B15">
      <sortCondition descending="1" ref="B11:B15"/>
    </sortState>
  </autoFilter>
  <mergeCells count="1">
    <mergeCell ref="B5:C5"/>
  </mergeCells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9F10-D02E-4615-8AF7-2128A26BC9D3}">
  <dimension ref="A1:H15"/>
  <sheetViews>
    <sheetView showGridLines="0" workbookViewId="0">
      <selection activeCell="C19" sqref="C19"/>
    </sheetView>
  </sheetViews>
  <sheetFormatPr defaultRowHeight="14.25"/>
  <cols>
    <col min="1" max="1" width="15.19921875" customWidth="1"/>
    <col min="2" max="2" width="13.6640625" bestFit="1" customWidth="1"/>
    <col min="3" max="3" width="11.46484375" bestFit="1" customWidth="1"/>
  </cols>
  <sheetData>
    <row r="1" spans="1:8">
      <c r="A1" s="21" t="s">
        <v>31</v>
      </c>
      <c r="B1" s="21"/>
      <c r="C1" s="21"/>
      <c r="D1" s="21"/>
      <c r="E1" s="21"/>
      <c r="F1" s="21"/>
      <c r="G1" s="21"/>
      <c r="H1" s="21"/>
    </row>
    <row r="2" spans="1:8">
      <c r="A2" s="22" t="s">
        <v>32</v>
      </c>
      <c r="B2" s="22"/>
      <c r="C2" s="22"/>
      <c r="D2" s="22"/>
      <c r="E2" s="22"/>
      <c r="F2" s="22"/>
      <c r="G2" s="22"/>
      <c r="H2" s="22"/>
    </row>
    <row r="8" spans="1:8">
      <c r="B8" s="9" t="s">
        <v>24</v>
      </c>
      <c r="C8" s="9" t="s">
        <v>25</v>
      </c>
    </row>
    <row r="9" spans="1:8">
      <c r="B9" s="11" t="s">
        <v>26</v>
      </c>
      <c r="C9" s="11">
        <v>7500</v>
      </c>
    </row>
    <row r="10" spans="1:8">
      <c r="B10" s="11" t="s">
        <v>27</v>
      </c>
      <c r="C10" s="11">
        <v>6500</v>
      </c>
    </row>
    <row r="11" spans="1:8">
      <c r="B11" s="11" t="s">
        <v>28</v>
      </c>
      <c r="C11" s="11">
        <v>2800</v>
      </c>
    </row>
    <row r="12" spans="1:8">
      <c r="B12" s="11" t="s">
        <v>29</v>
      </c>
      <c r="C12" s="11">
        <v>2200</v>
      </c>
    </row>
    <row r="13" spans="1:8">
      <c r="B13" s="11" t="s">
        <v>30</v>
      </c>
      <c r="C13" s="11">
        <v>1800</v>
      </c>
    </row>
    <row r="14" spans="1:8">
      <c r="B14" s="11" t="s">
        <v>33</v>
      </c>
      <c r="C14" s="11">
        <v>1200</v>
      </c>
    </row>
    <row r="15" spans="1:8">
      <c r="B15" s="9" t="s">
        <v>20</v>
      </c>
      <c r="C15" s="12">
        <f>SUM(C9:C14)</f>
        <v>22000</v>
      </c>
    </row>
  </sheetData>
  <mergeCells count="2">
    <mergeCell ref="A1:H1"/>
    <mergeCell ref="A2:H2"/>
  </mergeCells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5A41-D97F-4C9B-8E98-9E5BD6BB3552}">
  <dimension ref="B5:C15"/>
  <sheetViews>
    <sheetView showGridLines="0" workbookViewId="0">
      <selection activeCell="H33" sqref="H33"/>
    </sheetView>
  </sheetViews>
  <sheetFormatPr defaultRowHeight="14.25"/>
  <cols>
    <col min="2" max="2" width="8.46484375" customWidth="1"/>
    <col min="3" max="3" width="20.86328125" bestFit="1" customWidth="1"/>
  </cols>
  <sheetData>
    <row r="5" spans="2:3">
      <c r="B5" s="9" t="s">
        <v>23</v>
      </c>
      <c r="C5" s="9" t="s">
        <v>107</v>
      </c>
    </row>
    <row r="6" spans="2:3">
      <c r="B6" s="11">
        <v>2015</v>
      </c>
      <c r="C6" s="11">
        <v>6.3</v>
      </c>
    </row>
    <row r="7" spans="2:3">
      <c r="B7" s="11">
        <v>2016</v>
      </c>
      <c r="C7" s="11">
        <v>5.4</v>
      </c>
    </row>
    <row r="8" spans="2:3">
      <c r="B8" s="11">
        <v>2017</v>
      </c>
      <c r="C8" s="11">
        <v>5.7</v>
      </c>
    </row>
    <row r="9" spans="2:3">
      <c r="B9" s="11">
        <v>2018</v>
      </c>
      <c r="C9" s="11">
        <v>5.3</v>
      </c>
    </row>
    <row r="10" spans="2:3">
      <c r="B10" s="11">
        <v>2019</v>
      </c>
      <c r="C10" s="11">
        <v>5.0999999999999996</v>
      </c>
    </row>
    <row r="11" spans="2:3">
      <c r="B11" s="11">
        <v>2020</v>
      </c>
      <c r="C11" s="11">
        <v>10.3</v>
      </c>
    </row>
    <row r="12" spans="2:3">
      <c r="B12" s="11">
        <v>2021</v>
      </c>
      <c r="C12" s="11">
        <v>7.8</v>
      </c>
    </row>
    <row r="13" spans="2:3">
      <c r="B13" s="11">
        <v>2022</v>
      </c>
      <c r="C13" s="11">
        <v>5.4</v>
      </c>
    </row>
    <row r="14" spans="2:3">
      <c r="B14" s="11">
        <v>2023</v>
      </c>
      <c r="C14" s="11">
        <v>4.4000000000000004</v>
      </c>
    </row>
    <row r="15" spans="2:3">
      <c r="B15" s="11">
        <v>2024</v>
      </c>
      <c r="C15" s="11">
        <v>3.8</v>
      </c>
    </row>
  </sheetData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F483-61DE-4CB8-BA78-B897A57DCBD0}">
  <dimension ref="A1:H14"/>
  <sheetViews>
    <sheetView workbookViewId="0">
      <selection activeCell="F5" sqref="F5"/>
    </sheetView>
  </sheetViews>
  <sheetFormatPr defaultRowHeight="14.25"/>
  <cols>
    <col min="1" max="1" width="16.46484375" customWidth="1"/>
    <col min="2" max="2" width="16.1328125" customWidth="1"/>
  </cols>
  <sheetData>
    <row r="1" spans="1:8">
      <c r="A1" s="21" t="s">
        <v>46</v>
      </c>
      <c r="B1" s="21"/>
      <c r="C1" s="21"/>
      <c r="D1" s="21"/>
      <c r="E1" s="21"/>
      <c r="F1" s="21"/>
      <c r="G1" s="21"/>
      <c r="H1" s="21"/>
    </row>
    <row r="2" spans="1:8">
      <c r="A2" s="22" t="s">
        <v>47</v>
      </c>
      <c r="B2" s="22"/>
      <c r="C2" s="22"/>
      <c r="D2" s="22"/>
      <c r="E2" s="22"/>
      <c r="F2" s="22"/>
      <c r="G2" s="22"/>
      <c r="H2" s="22"/>
    </row>
    <row r="5" spans="1:8" ht="27.75">
      <c r="A5" s="13" t="s">
        <v>35</v>
      </c>
      <c r="B5" s="13" t="s">
        <v>36</v>
      </c>
    </row>
    <row r="6" spans="1:8">
      <c r="A6" s="14" t="s">
        <v>37</v>
      </c>
      <c r="B6" s="14">
        <v>4</v>
      </c>
    </row>
    <row r="7" spans="1:8">
      <c r="A7" s="14" t="s">
        <v>38</v>
      </c>
      <c r="B7" s="14">
        <v>14</v>
      </c>
    </row>
    <row r="8" spans="1:8">
      <c r="A8" s="14" t="s">
        <v>39</v>
      </c>
      <c r="B8" s="14">
        <v>28</v>
      </c>
    </row>
    <row r="9" spans="1:8">
      <c r="A9" s="14" t="s">
        <v>40</v>
      </c>
      <c r="B9" s="14">
        <v>37</v>
      </c>
    </row>
    <row r="10" spans="1:8">
      <c r="A10" s="14" t="s">
        <v>41</v>
      </c>
      <c r="B10" s="14">
        <v>28</v>
      </c>
    </row>
    <row r="11" spans="1:8">
      <c r="A11" s="14" t="s">
        <v>42</v>
      </c>
      <c r="B11" s="14">
        <v>18</v>
      </c>
    </row>
    <row r="12" spans="1:8">
      <c r="A12" s="14" t="s">
        <v>43</v>
      </c>
      <c r="B12" s="14">
        <v>10</v>
      </c>
    </row>
    <row r="13" spans="1:8">
      <c r="A13" s="14" t="s">
        <v>44</v>
      </c>
      <c r="B13" s="14">
        <v>4</v>
      </c>
    </row>
    <row r="14" spans="1:8">
      <c r="A14" s="14" t="s">
        <v>45</v>
      </c>
      <c r="B14" s="14">
        <v>1</v>
      </c>
    </row>
  </sheetData>
  <mergeCells count="2">
    <mergeCell ref="A1:H1"/>
    <mergeCell ref="A2:H2"/>
  </mergeCells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EF5F-B7DA-4F76-9F4C-93D89EF0B7B8}">
  <dimension ref="A6:W24"/>
  <sheetViews>
    <sheetView topLeftCell="D1" workbookViewId="0">
      <selection activeCell="J24" sqref="J24"/>
    </sheetView>
  </sheetViews>
  <sheetFormatPr defaultColWidth="18.53125" defaultRowHeight="14.25"/>
  <cols>
    <col min="1" max="1" width="17.796875" bestFit="1" customWidth="1"/>
    <col min="2" max="2" width="13.796875" bestFit="1" customWidth="1"/>
    <col min="3" max="3" width="18.19921875" bestFit="1" customWidth="1"/>
  </cols>
  <sheetData>
    <row r="6" spans="1:23">
      <c r="A6" s="13" t="s">
        <v>66</v>
      </c>
      <c r="B6" s="13" t="s">
        <v>67</v>
      </c>
      <c r="C6" s="13" t="s">
        <v>68</v>
      </c>
      <c r="E6" s="13" t="s">
        <v>67</v>
      </c>
      <c r="F6" s="18" t="s">
        <v>69</v>
      </c>
      <c r="G6" s="18" t="s">
        <v>69</v>
      </c>
      <c r="H6" s="18" t="s">
        <v>69</v>
      </c>
      <c r="I6" s="18" t="s">
        <v>73</v>
      </c>
      <c r="J6" s="18" t="s">
        <v>73</v>
      </c>
      <c r="K6" s="18" t="s">
        <v>73</v>
      </c>
      <c r="L6" s="18" t="s">
        <v>77</v>
      </c>
      <c r="M6" s="18" t="s">
        <v>77</v>
      </c>
      <c r="N6" s="18" t="s">
        <v>77</v>
      </c>
      <c r="O6" s="18" t="s">
        <v>81</v>
      </c>
      <c r="P6" s="18" t="s">
        <v>81</v>
      </c>
      <c r="Q6" s="18" t="s">
        <v>81</v>
      </c>
      <c r="R6" s="18" t="s">
        <v>85</v>
      </c>
      <c r="S6" s="18" t="s">
        <v>85</v>
      </c>
      <c r="T6" s="18" t="s">
        <v>85</v>
      </c>
      <c r="U6" s="18" t="s">
        <v>89</v>
      </c>
      <c r="V6" s="18" t="s">
        <v>89</v>
      </c>
      <c r="W6" s="18" t="s">
        <v>89</v>
      </c>
    </row>
    <row r="7" spans="1:23">
      <c r="A7" s="17">
        <v>15</v>
      </c>
      <c r="B7" s="18" t="s">
        <v>69</v>
      </c>
      <c r="C7" s="18" t="s">
        <v>70</v>
      </c>
      <c r="E7" s="13" t="s">
        <v>68</v>
      </c>
      <c r="F7" s="18" t="s">
        <v>70</v>
      </c>
      <c r="G7" t="s">
        <v>71</v>
      </c>
      <c r="H7" t="s">
        <v>72</v>
      </c>
      <c r="I7" s="18" t="s">
        <v>74</v>
      </c>
      <c r="J7" s="18" t="s">
        <v>75</v>
      </c>
      <c r="K7" s="18" t="s">
        <v>76</v>
      </c>
      <c r="L7" s="18" t="s">
        <v>78</v>
      </c>
      <c r="M7" s="18" t="s">
        <v>79</v>
      </c>
      <c r="N7" s="18" t="s">
        <v>80</v>
      </c>
      <c r="O7" s="18" t="s">
        <v>82</v>
      </c>
      <c r="P7" s="18" t="s">
        <v>83</v>
      </c>
      <c r="Q7" s="18" t="s">
        <v>84</v>
      </c>
      <c r="R7" s="18" t="s">
        <v>86</v>
      </c>
      <c r="S7" s="18" t="s">
        <v>87</v>
      </c>
      <c r="T7" s="18" t="s">
        <v>88</v>
      </c>
      <c r="U7" s="18" t="s">
        <v>90</v>
      </c>
      <c r="V7" s="18" t="s">
        <v>91</v>
      </c>
      <c r="W7" s="18" t="s">
        <v>92</v>
      </c>
    </row>
    <row r="8" spans="1:23">
      <c r="A8" s="17">
        <v>10</v>
      </c>
      <c r="B8" s="18" t="s">
        <v>69</v>
      </c>
      <c r="C8" t="s">
        <v>71</v>
      </c>
      <c r="E8" s="13" t="s">
        <v>66</v>
      </c>
      <c r="F8" s="17">
        <v>15</v>
      </c>
      <c r="G8" s="17">
        <v>10</v>
      </c>
      <c r="H8" s="17">
        <v>7</v>
      </c>
      <c r="I8" s="17">
        <v>10</v>
      </c>
      <c r="J8" s="17">
        <v>5</v>
      </c>
      <c r="K8" s="17">
        <v>3</v>
      </c>
      <c r="L8" s="17">
        <v>8</v>
      </c>
      <c r="M8" s="17">
        <v>5</v>
      </c>
      <c r="N8" s="17">
        <v>2</v>
      </c>
      <c r="O8" s="17">
        <v>7</v>
      </c>
      <c r="P8" s="17">
        <v>4</v>
      </c>
      <c r="Q8" s="17">
        <v>1</v>
      </c>
      <c r="R8" s="17">
        <v>8</v>
      </c>
      <c r="S8" s="17">
        <v>4</v>
      </c>
      <c r="T8" s="17">
        <v>3</v>
      </c>
      <c r="U8" s="17">
        <v>3</v>
      </c>
      <c r="V8" s="17">
        <v>3</v>
      </c>
      <c r="W8" s="17">
        <v>2</v>
      </c>
    </row>
    <row r="9" spans="1:23">
      <c r="A9" s="17">
        <v>7</v>
      </c>
      <c r="B9" s="18" t="s">
        <v>69</v>
      </c>
      <c r="C9" t="s">
        <v>72</v>
      </c>
    </row>
    <row r="10" spans="1:23">
      <c r="A10" s="17">
        <v>10</v>
      </c>
      <c r="B10" s="18" t="s">
        <v>73</v>
      </c>
      <c r="C10" s="18" t="s">
        <v>74</v>
      </c>
    </row>
    <row r="11" spans="1:23">
      <c r="A11" s="17">
        <v>5</v>
      </c>
      <c r="B11" s="18" t="s">
        <v>73</v>
      </c>
      <c r="C11" s="18" t="s">
        <v>75</v>
      </c>
    </row>
    <row r="12" spans="1:23">
      <c r="A12" s="17">
        <v>3</v>
      </c>
      <c r="B12" s="18" t="s">
        <v>73</v>
      </c>
      <c r="C12" s="18" t="s">
        <v>76</v>
      </c>
    </row>
    <row r="13" spans="1:23">
      <c r="A13" s="17">
        <v>8</v>
      </c>
      <c r="B13" s="18" t="s">
        <v>77</v>
      </c>
      <c r="C13" s="18" t="s">
        <v>78</v>
      </c>
    </row>
    <row r="14" spans="1:23">
      <c r="A14" s="17">
        <v>5</v>
      </c>
      <c r="B14" s="18" t="s">
        <v>77</v>
      </c>
      <c r="C14" s="18" t="s">
        <v>79</v>
      </c>
    </row>
    <row r="15" spans="1:23">
      <c r="A15" s="17">
        <v>2</v>
      </c>
      <c r="B15" s="18" t="s">
        <v>77</v>
      </c>
      <c r="C15" s="18" t="s">
        <v>80</v>
      </c>
    </row>
    <row r="16" spans="1:23">
      <c r="A16" s="17">
        <v>7</v>
      </c>
      <c r="B16" s="18" t="s">
        <v>81</v>
      </c>
      <c r="C16" s="18" t="s">
        <v>82</v>
      </c>
    </row>
    <row r="17" spans="1:3">
      <c r="A17" s="17">
        <v>4</v>
      </c>
      <c r="B17" s="18" t="s">
        <v>81</v>
      </c>
      <c r="C17" s="18" t="s">
        <v>83</v>
      </c>
    </row>
    <row r="18" spans="1:3">
      <c r="A18" s="17">
        <v>1</v>
      </c>
      <c r="B18" s="18" t="s">
        <v>81</v>
      </c>
      <c r="C18" s="18" t="s">
        <v>84</v>
      </c>
    </row>
    <row r="19" spans="1:3">
      <c r="A19" s="17">
        <v>8</v>
      </c>
      <c r="B19" s="18" t="s">
        <v>85</v>
      </c>
      <c r="C19" s="18" t="s">
        <v>86</v>
      </c>
    </row>
    <row r="20" spans="1:3">
      <c r="A20" s="17">
        <v>4</v>
      </c>
      <c r="B20" s="18" t="s">
        <v>85</v>
      </c>
      <c r="C20" s="18" t="s">
        <v>87</v>
      </c>
    </row>
    <row r="21" spans="1:3">
      <c r="A21" s="17">
        <v>3</v>
      </c>
      <c r="B21" s="18" t="s">
        <v>85</v>
      </c>
      <c r="C21" s="18" t="s">
        <v>88</v>
      </c>
    </row>
    <row r="22" spans="1:3">
      <c r="A22" s="17">
        <v>3</v>
      </c>
      <c r="B22" s="18" t="s">
        <v>89</v>
      </c>
      <c r="C22" s="18" t="s">
        <v>90</v>
      </c>
    </row>
    <row r="23" spans="1:3">
      <c r="A23" s="17">
        <v>3</v>
      </c>
      <c r="B23" s="18" t="s">
        <v>89</v>
      </c>
      <c r="C23" s="18" t="s">
        <v>91</v>
      </c>
    </row>
    <row r="24" spans="1:3">
      <c r="A24" s="17">
        <v>2</v>
      </c>
      <c r="B24" s="18" t="s">
        <v>89</v>
      </c>
      <c r="C24" s="18" t="s">
        <v>92</v>
      </c>
    </row>
  </sheetData>
  <pageMargins left="0.7" right="0.7" top="0.75" bottom="0.75" header="0.3" footer="0.3"/>
  <headerFooter>
    <oddFooter>&amp;L_x000D_&amp;1#&amp;"Aptos"&amp;11&amp;K000000 Classification: GENERAL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Capstone Project</vt:lpstr>
      <vt:lpstr>Column Bar Chart</vt:lpstr>
      <vt:lpstr>Horizontal Bar Chart</vt:lpstr>
      <vt:lpstr>Pie Chart</vt:lpstr>
      <vt:lpstr>Donut Chart</vt:lpstr>
      <vt:lpstr>Line Chart</vt:lpstr>
      <vt:lpstr>Histogram</vt:lpstr>
      <vt:lpstr>Tree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Jao Cuartero</dc:creator>
  <cp:lastModifiedBy>Ferdinand S. Co</cp:lastModifiedBy>
  <dcterms:created xsi:type="dcterms:W3CDTF">2026-10-11T12:35:58Z</dcterms:created>
  <dcterms:modified xsi:type="dcterms:W3CDTF">2026-10-19T06:05:03Z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a2f4c6-d10d-4c1c-82e1-7a921120c69a_Enabled">
    <vt:lpwstr>true</vt:lpwstr>
  </property>
  <property fmtid="{D5CDD505-2E9C-101B-9397-08002B2CF9AE}" pid="3" name="MSIP_Label_d9a2f4c6-d10d-4c1c-82e1-7a921120c69a_SetDate">
    <vt:lpwstr>2026-10-19T06:05:03Z</vt:lpwstr>
  </property>
  <property fmtid="{D5CDD505-2E9C-101B-9397-08002B2CF9AE}" pid="4" name="MSIP_Label_d9a2f4c6-d10d-4c1c-82e1-7a921120c69a_Method">
    <vt:lpwstr>Standard</vt:lpwstr>
  </property>
  <property fmtid="{D5CDD505-2E9C-101B-9397-08002B2CF9AE}" pid="5" name="MSIP_Label_d9a2f4c6-d10d-4c1c-82e1-7a921120c69a_Name">
    <vt:lpwstr>General - Anyone</vt:lpwstr>
  </property>
  <property fmtid="{D5CDD505-2E9C-101B-9397-08002B2CF9AE}" pid="6" name="MSIP_Label_d9a2f4c6-d10d-4c1c-82e1-7a921120c69a_SiteId">
    <vt:lpwstr>c6d1c7a1-4b0d-4c53-86ec-d6d1d8e5b97c</vt:lpwstr>
  </property>
  <property fmtid="{D5CDD505-2E9C-101B-9397-08002B2CF9AE}" pid="7" name="MSIP_Label_d9a2f4c6-d10d-4c1c-82e1-7a921120c69a_ActionId">
    <vt:lpwstr>33ef79e0-b3e2-4ace-a609-9fe8dfffc3eb</vt:lpwstr>
  </property>
  <property fmtid="{D5CDD505-2E9C-101B-9397-08002B2CF9AE}" pid="8" name="MSIP_Label_d9a2f4c6-d10d-4c1c-82e1-7a921120c69a_ContentBits">
    <vt:lpwstr>2</vt:lpwstr>
  </property>
  <property fmtid="{D5CDD505-2E9C-101B-9397-08002B2CF9AE}" pid="9" name="MSIP_Label_d9a2f4c6-d10d-4c1c-82e1-7a921120c69a_Tag">
    <vt:lpwstr>10, 3, 0, 1</vt:lpwstr>
  </property>
</Properties>
</file>